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C:\Users\Lenovo_Idepad\Desktop\AGRA 2023\PNN PACIFICO\Documentos ANF\KATIOS\IMPACTO AMBIENTAL\"/>
    </mc:Choice>
  </mc:AlternateContent>
  <xr:revisionPtr revIDLastSave="0" documentId="13_ncr:1_{05A65880-6DE5-46C0-A937-E8E59C7A5633}" xr6:coauthVersionLast="47" xr6:coauthVersionMax="47" xr10:uidLastSave="{00000000-0000-0000-0000-000000000000}"/>
  <bookViews>
    <workbookView xWindow="-120" yWindow="-120" windowWidth="20730" windowHeight="11160" tabRatio="864" firstSheet="1" activeTab="1" xr2:uid="{00000000-000D-0000-FFFF-FFFF00000000}"/>
  </bookViews>
  <sheets>
    <sheet name="Activ SinProy" sheetId="16" state="hidden" r:id="rId1"/>
    <sheet name="Definicion Impactos " sheetId="25" r:id="rId2"/>
    <sheet name="Identif SinProy" sheetId="24" state="hidden" r:id="rId3"/>
    <sheet name="Evaluación SinProy" sheetId="20" state="hidden" r:id="rId4"/>
    <sheet name="Evaluación impactos" sheetId="22" r:id="rId5"/>
    <sheet name="KATIOS" sheetId="33" r:id="rId6"/>
    <sheet name="Zonificación" sheetId="32" state="hidden" r:id="rId7"/>
  </sheets>
  <externalReferences>
    <externalReference r:id="rId8"/>
  </externalReferences>
  <definedNames>
    <definedName name="_xlnm._FilterDatabase" localSheetId="4" hidden="1">'Evaluación impactos'!$D$1:$M$43</definedName>
    <definedName name="_xlnm._FilterDatabase" localSheetId="6" hidden="1">Zonificación!$C$3:$P$32</definedName>
    <definedName name="_xlnm.Print_Area" localSheetId="1">'Definicion Impactos '!#REF!</definedName>
  </definedNames>
  <calcPr calcId="191029"/>
</workbook>
</file>

<file path=xl/calcChain.xml><?xml version="1.0" encoding="utf-8"?>
<calcChain xmlns="http://schemas.openxmlformats.org/spreadsheetml/2006/main">
  <c r="L3" i="22" l="1"/>
  <c r="L4" i="22"/>
  <c r="L5" i="22"/>
  <c r="L6" i="22"/>
  <c r="L7" i="22"/>
  <c r="L8" i="22"/>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2" i="22"/>
  <c r="D31" i="32" l="1"/>
  <c r="O31" i="32" s="1"/>
  <c r="P31" i="32" s="1"/>
  <c r="D30" i="32"/>
  <c r="O30" i="32" s="1"/>
  <c r="P30" i="32" s="1"/>
  <c r="D29" i="32"/>
  <c r="O29" i="32" s="1"/>
  <c r="P29" i="32" s="1"/>
  <c r="D28" i="32"/>
  <c r="O28" i="32" s="1"/>
  <c r="P28" i="32" s="1"/>
  <c r="D27" i="32"/>
  <c r="O27" i="32" s="1"/>
  <c r="P27" i="32" s="1"/>
  <c r="D26" i="32"/>
  <c r="O26" i="32" s="1"/>
  <c r="P26" i="32" s="1"/>
  <c r="D25" i="32"/>
  <c r="O25" i="32" s="1"/>
  <c r="P25" i="32" s="1"/>
  <c r="D24" i="32"/>
  <c r="O24" i="32" s="1"/>
  <c r="P24" i="32" s="1"/>
  <c r="D23" i="32"/>
  <c r="O23" i="32" s="1"/>
  <c r="P23" i="32" s="1"/>
  <c r="D22" i="32"/>
  <c r="O22" i="32" s="1"/>
  <c r="P22" i="32" s="1"/>
  <c r="D21" i="32"/>
  <c r="O21" i="32" s="1"/>
  <c r="P21" i="32" s="1"/>
  <c r="D20" i="32"/>
  <c r="O20" i="32" s="1"/>
  <c r="P20" i="32" s="1"/>
  <c r="D19" i="32"/>
  <c r="O19" i="32" s="1"/>
  <c r="P19" i="32" s="1"/>
  <c r="D18" i="32"/>
  <c r="O18" i="32" s="1"/>
  <c r="P18" i="32" s="1"/>
  <c r="D17" i="32"/>
  <c r="O17" i="32" s="1"/>
  <c r="P17" i="32" s="1"/>
  <c r="D16" i="32"/>
  <c r="O16" i="32" s="1"/>
  <c r="P16" i="32" s="1"/>
  <c r="D15" i="32"/>
  <c r="O15" i="32" s="1"/>
  <c r="P15" i="32" s="1"/>
  <c r="D14" i="32"/>
  <c r="O14" i="32" s="1"/>
  <c r="P14" i="32" s="1"/>
  <c r="D13" i="32"/>
  <c r="O13" i="32" s="1"/>
  <c r="P13" i="32" s="1"/>
  <c r="D12" i="32"/>
  <c r="O12" i="32" s="1"/>
  <c r="P12" i="32" s="1"/>
  <c r="D11" i="32"/>
  <c r="O11" i="32" s="1"/>
  <c r="P11" i="32" s="1"/>
  <c r="D10" i="32"/>
  <c r="O10" i="32" s="1"/>
  <c r="P10" i="32" s="1"/>
  <c r="D9" i="32"/>
  <c r="O9" i="32" s="1"/>
  <c r="P9" i="32" s="1"/>
  <c r="D8" i="32"/>
  <c r="O8" i="32" s="1"/>
  <c r="P8" i="32" s="1"/>
  <c r="D7" i="32"/>
  <c r="O7" i="32" s="1"/>
  <c r="P7" i="32" s="1"/>
  <c r="D6" i="32"/>
  <c r="O6" i="32" s="1"/>
  <c r="P6" i="32" s="1"/>
  <c r="D5" i="32"/>
  <c r="O5" i="32" s="1"/>
  <c r="P5" i="32" s="1"/>
  <c r="D4" i="32"/>
  <c r="O4" i="32" s="1"/>
  <c r="P4" i="32" s="1"/>
  <c r="M21" i="22"/>
  <c r="M43" i="22"/>
  <c r="M42" i="22"/>
  <c r="M41" i="22"/>
  <c r="M36" i="22"/>
  <c r="M34" i="22"/>
  <c r="M33" i="22"/>
  <c r="M32" i="22"/>
  <c r="M31" i="22"/>
  <c r="M30" i="22"/>
  <c r="M29" i="22"/>
  <c r="M28" i="22"/>
  <c r="M27" i="22"/>
  <c r="M26" i="22"/>
  <c r="M25" i="22"/>
  <c r="M24" i="22"/>
  <c r="M23" i="22"/>
  <c r="M22" i="22"/>
  <c r="M20" i="22"/>
  <c r="M19" i="22"/>
  <c r="M18" i="22"/>
  <c r="M17" i="22"/>
  <c r="M16" i="22"/>
  <c r="M15" i="22"/>
  <c r="M14" i="22"/>
  <c r="M13" i="22"/>
  <c r="M12" i="22"/>
  <c r="M11" i="22"/>
  <c r="M10" i="22"/>
  <c r="M8" i="22"/>
  <c r="M7" i="22"/>
  <c r="M6" i="22"/>
  <c r="M4" i="22"/>
  <c r="M40" i="22"/>
  <c r="M39" i="22"/>
  <c r="M38" i="22"/>
  <c r="M37" i="22"/>
  <c r="M35" i="22"/>
  <c r="M9" i="22"/>
  <c r="M5" i="22"/>
  <c r="M3" i="22"/>
  <c r="M2" i="22"/>
  <c r="D30" i="20"/>
  <c r="O30" i="20" s="1"/>
  <c r="P30" i="20" s="1"/>
  <c r="D226" i="20"/>
  <c r="O226" i="20" s="1"/>
  <c r="P226" i="20" s="1"/>
  <c r="D225" i="20"/>
  <c r="O225" i="20"/>
  <c r="P225" i="20" s="1"/>
  <c r="D224" i="20"/>
  <c r="O224" i="20" s="1"/>
  <c r="P224" i="20" s="1"/>
  <c r="D223" i="20"/>
  <c r="O223" i="20" s="1"/>
  <c r="P223" i="20" s="1"/>
  <c r="D222" i="20"/>
  <c r="O222" i="20"/>
  <c r="P222" i="20" s="1"/>
  <c r="D221" i="20"/>
  <c r="O221" i="20"/>
  <c r="P221" i="20" s="1"/>
  <c r="D220" i="20"/>
  <c r="O220" i="20" s="1"/>
  <c r="P220" i="20" s="1"/>
  <c r="D219" i="20"/>
  <c r="O219" i="20"/>
  <c r="P219" i="20" s="1"/>
  <c r="D218" i="20"/>
  <c r="O218" i="20" s="1"/>
  <c r="P218" i="20" s="1"/>
  <c r="D217" i="20"/>
  <c r="O217" i="20" s="1"/>
  <c r="P217" i="20" s="1"/>
  <c r="D216" i="20"/>
  <c r="O216" i="20" s="1"/>
  <c r="P216" i="20"/>
  <c r="D215" i="20"/>
  <c r="O215" i="20" s="1"/>
  <c r="P215" i="20" s="1"/>
  <c r="D214" i="20"/>
  <c r="O214" i="20" s="1"/>
  <c r="P214" i="20" s="1"/>
  <c r="D213" i="20"/>
  <c r="O213" i="20" s="1"/>
  <c r="P213" i="20" s="1"/>
  <c r="D212" i="20"/>
  <c r="O212" i="20" s="1"/>
  <c r="P212" i="20" s="1"/>
  <c r="D211" i="20"/>
  <c r="O211" i="20"/>
  <c r="P211" i="20" s="1"/>
  <c r="D210" i="20"/>
  <c r="O210" i="20" s="1"/>
  <c r="P210" i="20" s="1"/>
  <c r="D209" i="20"/>
  <c r="O209" i="20" s="1"/>
  <c r="P209" i="20" s="1"/>
  <c r="D208" i="20"/>
  <c r="O208" i="20" s="1"/>
  <c r="P208" i="20" s="1"/>
  <c r="D207" i="20"/>
  <c r="O207" i="20" s="1"/>
  <c r="P207" i="20" s="1"/>
  <c r="D206" i="20"/>
  <c r="O206" i="20" s="1"/>
  <c r="P206" i="20" s="1"/>
  <c r="D205" i="20"/>
  <c r="O205" i="20" s="1"/>
  <c r="P205" i="20" s="1"/>
  <c r="D204" i="20"/>
  <c r="O204" i="20" s="1"/>
  <c r="P204" i="20" s="1"/>
  <c r="D203" i="20"/>
  <c r="O203" i="20" s="1"/>
  <c r="P203" i="20" s="1"/>
  <c r="D202" i="20"/>
  <c r="O202" i="20" s="1"/>
  <c r="P202" i="20" s="1"/>
  <c r="D201" i="20"/>
  <c r="O201" i="20" s="1"/>
  <c r="P201" i="20" s="1"/>
  <c r="D200" i="20"/>
  <c r="O200" i="20" s="1"/>
  <c r="P200" i="20" s="1"/>
  <c r="D199" i="20"/>
  <c r="O199" i="20" s="1"/>
  <c r="P199" i="20" s="1"/>
  <c r="D198" i="20"/>
  <c r="O198" i="20"/>
  <c r="P198" i="20" s="1"/>
  <c r="D197" i="20"/>
  <c r="O197" i="20"/>
  <c r="P197" i="20" s="1"/>
  <c r="D196" i="20"/>
  <c r="O196" i="20" s="1"/>
  <c r="P196" i="20" s="1"/>
  <c r="D195" i="20"/>
  <c r="O195" i="20" s="1"/>
  <c r="P195" i="20" s="1"/>
  <c r="D194" i="20"/>
  <c r="O194" i="20" s="1"/>
  <c r="P194" i="20" s="1"/>
  <c r="D193" i="20"/>
  <c r="O193" i="20"/>
  <c r="P193" i="20" s="1"/>
  <c r="D192" i="20"/>
  <c r="O192" i="20" s="1"/>
  <c r="P192" i="20" s="1"/>
  <c r="D191" i="20"/>
  <c r="O191" i="20" s="1"/>
  <c r="P191" i="20" s="1"/>
  <c r="D190" i="20"/>
  <c r="O190" i="20"/>
  <c r="P190" i="20" s="1"/>
  <c r="D189" i="20"/>
  <c r="O189" i="20"/>
  <c r="P189" i="20" s="1"/>
  <c r="D188" i="20"/>
  <c r="O188" i="20" s="1"/>
  <c r="P188" i="20" s="1"/>
  <c r="D187" i="20"/>
  <c r="O187" i="20"/>
  <c r="P187" i="20" s="1"/>
  <c r="D186" i="20"/>
  <c r="O186" i="20" s="1"/>
  <c r="P186" i="20" s="1"/>
  <c r="D185" i="20"/>
  <c r="O185" i="20" s="1"/>
  <c r="P185" i="20" s="1"/>
  <c r="D184" i="20"/>
  <c r="O184" i="20" s="1"/>
  <c r="P184" i="20"/>
  <c r="D183" i="20"/>
  <c r="O183" i="20" s="1"/>
  <c r="P183" i="20" s="1"/>
  <c r="D182" i="20"/>
  <c r="O182" i="20" s="1"/>
  <c r="P182" i="20" s="1"/>
  <c r="D181" i="20"/>
  <c r="O181" i="20" s="1"/>
  <c r="P181" i="20" s="1"/>
  <c r="D180" i="20"/>
  <c r="O180" i="20" s="1"/>
  <c r="P180" i="20" s="1"/>
  <c r="D179" i="20"/>
  <c r="O179" i="20"/>
  <c r="P179" i="20" s="1"/>
  <c r="D178" i="20"/>
  <c r="O178" i="20" s="1"/>
  <c r="P178" i="20" s="1"/>
  <c r="D177" i="20"/>
  <c r="O177" i="20" s="1"/>
  <c r="P177" i="20" s="1"/>
  <c r="D176" i="20"/>
  <c r="O176" i="20" s="1"/>
  <c r="P176" i="20" s="1"/>
  <c r="D175" i="20"/>
  <c r="O175" i="20" s="1"/>
  <c r="P175" i="20" s="1"/>
  <c r="D174" i="20"/>
  <c r="O174" i="20" s="1"/>
  <c r="P174" i="20" s="1"/>
  <c r="D173" i="20"/>
  <c r="O173" i="20" s="1"/>
  <c r="P173" i="20" s="1"/>
  <c r="D172" i="20"/>
  <c r="O172" i="20" s="1"/>
  <c r="P172" i="20" s="1"/>
  <c r="D171" i="20"/>
  <c r="O171" i="20" s="1"/>
  <c r="P171" i="20" s="1"/>
  <c r="D170" i="20"/>
  <c r="O170" i="20" s="1"/>
  <c r="P170" i="20" s="1"/>
  <c r="D169" i="20"/>
  <c r="O169" i="20" s="1"/>
  <c r="P169" i="20" s="1"/>
  <c r="D168" i="20"/>
  <c r="O168" i="20" s="1"/>
  <c r="P168" i="20" s="1"/>
  <c r="D167" i="20"/>
  <c r="O167" i="20" s="1"/>
  <c r="P167" i="20" s="1"/>
  <c r="D166" i="20"/>
  <c r="O166" i="20"/>
  <c r="P166" i="20" s="1"/>
  <c r="D160" i="20"/>
  <c r="O160" i="20"/>
  <c r="P160" i="20" s="1"/>
  <c r="D159" i="20"/>
  <c r="O159" i="20" s="1"/>
  <c r="P159" i="20" s="1"/>
  <c r="D158" i="20"/>
  <c r="O158" i="20" s="1"/>
  <c r="P158" i="20" s="1"/>
  <c r="D157" i="20"/>
  <c r="O157" i="20" s="1"/>
  <c r="P157" i="20" s="1"/>
  <c r="D156" i="20"/>
  <c r="O156" i="20"/>
  <c r="P156" i="20" s="1"/>
  <c r="D155" i="20"/>
  <c r="O155" i="20" s="1"/>
  <c r="P155" i="20" s="1"/>
  <c r="D154" i="20"/>
  <c r="O154" i="20" s="1"/>
  <c r="P154" i="20" s="1"/>
  <c r="D153" i="20"/>
  <c r="O153" i="20"/>
  <c r="P153" i="20" s="1"/>
  <c r="D152" i="20"/>
  <c r="O152" i="20"/>
  <c r="P152" i="20" s="1"/>
  <c r="D151" i="20"/>
  <c r="O151" i="20" s="1"/>
  <c r="P151" i="20" s="1"/>
  <c r="D150" i="20"/>
  <c r="O150" i="20"/>
  <c r="P150" i="20" s="1"/>
  <c r="D149" i="20"/>
  <c r="O149" i="20" s="1"/>
  <c r="P149" i="20" s="1"/>
  <c r="D148" i="20"/>
  <c r="O148" i="20" s="1"/>
  <c r="P148" i="20" s="1"/>
  <c r="D147" i="20"/>
  <c r="O147" i="20" s="1"/>
  <c r="P147" i="20"/>
  <c r="D146" i="20"/>
  <c r="O146" i="20" s="1"/>
  <c r="P146" i="20" s="1"/>
  <c r="D145" i="20"/>
  <c r="O145" i="20" s="1"/>
  <c r="P145" i="20" s="1"/>
  <c r="D144" i="20"/>
  <c r="O144" i="20" s="1"/>
  <c r="P144" i="20" s="1"/>
  <c r="D143" i="20"/>
  <c r="O143" i="20" s="1"/>
  <c r="P143" i="20" s="1"/>
  <c r="D142" i="20"/>
  <c r="O142" i="20"/>
  <c r="P142" i="20" s="1"/>
  <c r="D141" i="20"/>
  <c r="O141" i="20" s="1"/>
  <c r="P141" i="20" s="1"/>
  <c r="D140" i="20"/>
  <c r="O140" i="20" s="1"/>
  <c r="P140" i="20" s="1"/>
  <c r="D139" i="20"/>
  <c r="O139" i="20" s="1"/>
  <c r="P139" i="20" s="1"/>
  <c r="D138" i="20"/>
  <c r="O138" i="20" s="1"/>
  <c r="P138" i="20" s="1"/>
  <c r="D137" i="20"/>
  <c r="O137" i="20" s="1"/>
  <c r="P137" i="20" s="1"/>
  <c r="D136" i="20"/>
  <c r="O136" i="20" s="1"/>
  <c r="P136" i="20" s="1"/>
  <c r="D135" i="20"/>
  <c r="O135" i="20" s="1"/>
  <c r="P135" i="20" s="1"/>
  <c r="D134" i="20"/>
  <c r="O134" i="20" s="1"/>
  <c r="P134" i="20" s="1"/>
  <c r="D133" i="20"/>
  <c r="O133" i="20" s="1"/>
  <c r="P133" i="20" s="1"/>
  <c r="D132" i="20"/>
  <c r="O132" i="20" s="1"/>
  <c r="P132" i="20" s="1"/>
  <c r="D131" i="20"/>
  <c r="O131" i="20" s="1"/>
  <c r="P131" i="20" s="1"/>
  <c r="D130" i="20"/>
  <c r="O130" i="20" s="1"/>
  <c r="P130" i="20" s="1"/>
  <c r="D129" i="20"/>
  <c r="O129" i="20"/>
  <c r="P129" i="20" s="1"/>
  <c r="D128" i="20"/>
  <c r="O128" i="20"/>
  <c r="P128" i="20" s="1"/>
  <c r="D127" i="20"/>
  <c r="O127" i="20" s="1"/>
  <c r="P127" i="20" s="1"/>
  <c r="D126" i="20"/>
  <c r="O126" i="20" s="1"/>
  <c r="P126" i="20" s="1"/>
  <c r="D125" i="20"/>
  <c r="O125" i="20" s="1"/>
  <c r="P125" i="20" s="1"/>
  <c r="D124" i="20"/>
  <c r="O124" i="20"/>
  <c r="P124" i="20" s="1"/>
  <c r="D123" i="20"/>
  <c r="O123" i="20" s="1"/>
  <c r="P123" i="20" s="1"/>
  <c r="D122" i="20"/>
  <c r="O122" i="20" s="1"/>
  <c r="P122" i="20" s="1"/>
  <c r="D121" i="20"/>
  <c r="O121" i="20"/>
  <c r="P121" i="20" s="1"/>
  <c r="D120" i="20"/>
  <c r="O120" i="20"/>
  <c r="P120" i="20" s="1"/>
  <c r="D119" i="20"/>
  <c r="O119" i="20" s="1"/>
  <c r="P119" i="20" s="1"/>
  <c r="D118" i="20"/>
  <c r="O118" i="20"/>
  <c r="P118" i="20" s="1"/>
  <c r="D117" i="20"/>
  <c r="O117" i="20" s="1"/>
  <c r="P117" i="20" s="1"/>
  <c r="D116" i="20"/>
  <c r="O116" i="20" s="1"/>
  <c r="P116" i="20" s="1"/>
  <c r="D115" i="20"/>
  <c r="O115" i="20" s="1"/>
  <c r="P115" i="20"/>
  <c r="D114" i="20"/>
  <c r="O114" i="20" s="1"/>
  <c r="P114" i="20" s="1"/>
  <c r="D113" i="20"/>
  <c r="O113" i="20" s="1"/>
  <c r="P113" i="20" s="1"/>
  <c r="D112" i="20"/>
  <c r="O112" i="20" s="1"/>
  <c r="P112" i="20" s="1"/>
  <c r="D111" i="20"/>
  <c r="O111" i="20" s="1"/>
  <c r="P111" i="20" s="1"/>
  <c r="D110" i="20"/>
  <c r="O110" i="20"/>
  <c r="P110" i="20" s="1"/>
  <c r="D109" i="20"/>
  <c r="O109" i="20" s="1"/>
  <c r="P109" i="20" s="1"/>
  <c r="D107" i="20"/>
  <c r="O107" i="20" s="1"/>
  <c r="P107" i="20" s="1"/>
  <c r="D106" i="20"/>
  <c r="O106" i="20" s="1"/>
  <c r="P106" i="20" s="1"/>
  <c r="D105" i="20"/>
  <c r="O105" i="20" s="1"/>
  <c r="P105" i="20" s="1"/>
  <c r="D104" i="20"/>
  <c r="O104" i="20" s="1"/>
  <c r="P104" i="20" s="1"/>
  <c r="D103" i="20"/>
  <c r="O103" i="20" s="1"/>
  <c r="P103" i="20" s="1"/>
  <c r="D102" i="20"/>
  <c r="O102" i="20" s="1"/>
  <c r="P102" i="20" s="1"/>
  <c r="D101" i="20"/>
  <c r="O101" i="20" s="1"/>
  <c r="P101" i="20" s="1"/>
  <c r="D100" i="20"/>
  <c r="O100" i="20" s="1"/>
  <c r="P100" i="20" s="1"/>
  <c r="D99" i="20"/>
  <c r="O99" i="20" s="1"/>
  <c r="P99" i="20" s="1"/>
  <c r="D98" i="20"/>
  <c r="O98" i="20" s="1"/>
  <c r="P98" i="20" s="1"/>
  <c r="D97" i="20"/>
  <c r="O97" i="20" s="1"/>
  <c r="P97" i="20" s="1"/>
  <c r="D96" i="20"/>
  <c r="O96" i="20"/>
  <c r="P96" i="20" s="1"/>
  <c r="D95" i="20"/>
  <c r="O95" i="20"/>
  <c r="P95" i="20" s="1"/>
  <c r="D94" i="20"/>
  <c r="O94" i="20" s="1"/>
  <c r="P94" i="20" s="1"/>
  <c r="D93" i="20"/>
  <c r="O93" i="20" s="1"/>
  <c r="P93" i="20" s="1"/>
  <c r="D92" i="20"/>
  <c r="O92" i="20" s="1"/>
  <c r="P92" i="20" s="1"/>
  <c r="D91" i="20"/>
  <c r="O91" i="20"/>
  <c r="P91" i="20" s="1"/>
  <c r="D90" i="20"/>
  <c r="O90" i="20" s="1"/>
  <c r="P90" i="20" s="1"/>
  <c r="D89" i="20"/>
  <c r="O89" i="20" s="1"/>
  <c r="P89" i="20" s="1"/>
  <c r="D88" i="20"/>
  <c r="O88" i="20"/>
  <c r="P88" i="20" s="1"/>
  <c r="D87" i="20"/>
  <c r="O87" i="20"/>
  <c r="P87" i="20" s="1"/>
  <c r="D86" i="20"/>
  <c r="O86" i="20" s="1"/>
  <c r="P86" i="20" s="1"/>
  <c r="D85" i="20"/>
  <c r="O85" i="20"/>
  <c r="P85" i="20" s="1"/>
  <c r="D84" i="20"/>
  <c r="O84" i="20" s="1"/>
  <c r="P84" i="20" s="1"/>
  <c r="D83" i="20"/>
  <c r="O83" i="20" s="1"/>
  <c r="P83" i="20" s="1"/>
  <c r="D82" i="20"/>
  <c r="O82" i="20" s="1"/>
  <c r="P82" i="20"/>
  <c r="D81" i="20"/>
  <c r="O81" i="20" s="1"/>
  <c r="P81" i="20" s="1"/>
  <c r="D80" i="20"/>
  <c r="O80" i="20" s="1"/>
  <c r="P80" i="20" s="1"/>
  <c r="D79" i="20"/>
  <c r="O79" i="20" s="1"/>
  <c r="P79" i="20" s="1"/>
  <c r="D78" i="20"/>
  <c r="O78" i="20" s="1"/>
  <c r="P78" i="20" s="1"/>
  <c r="D77" i="20"/>
  <c r="O77" i="20"/>
  <c r="P77" i="20" s="1"/>
  <c r="D76" i="20"/>
  <c r="O76" i="20" s="1"/>
  <c r="P76" i="20" s="1"/>
  <c r="D75" i="20"/>
  <c r="O75" i="20" s="1"/>
  <c r="P75" i="20" s="1"/>
  <c r="D74" i="20"/>
  <c r="O74" i="20" s="1"/>
  <c r="P74" i="20" s="1"/>
  <c r="D73" i="20"/>
  <c r="O73" i="20" s="1"/>
  <c r="P73" i="20" s="1"/>
  <c r="D72" i="20"/>
  <c r="O72" i="20" s="1"/>
  <c r="P72" i="20" s="1"/>
  <c r="D71" i="20"/>
  <c r="O71" i="20" s="1"/>
  <c r="P71" i="20" s="1"/>
  <c r="D70" i="20"/>
  <c r="O70" i="20" s="1"/>
  <c r="P70" i="20" s="1"/>
  <c r="D69" i="20"/>
  <c r="O69" i="20" s="1"/>
  <c r="P69" i="20" s="1"/>
  <c r="D68" i="20"/>
  <c r="O68" i="20" s="1"/>
  <c r="P68" i="20" s="1"/>
  <c r="D67" i="20"/>
  <c r="O67" i="20" s="1"/>
  <c r="P67" i="20" s="1"/>
  <c r="D66" i="20"/>
  <c r="O66" i="20" s="1"/>
  <c r="P66" i="20" s="1"/>
  <c r="D65" i="20"/>
  <c r="O65" i="20" s="1"/>
  <c r="P65" i="20" s="1"/>
  <c r="D64" i="20"/>
  <c r="O64" i="20" s="1"/>
  <c r="P64" i="20" s="1"/>
  <c r="D63" i="20"/>
  <c r="O63" i="20" s="1"/>
  <c r="P63" i="20" s="1"/>
  <c r="D62" i="20"/>
  <c r="O62" i="20" s="1"/>
  <c r="P62" i="20" s="1"/>
  <c r="D61" i="20"/>
  <c r="O61" i="20" s="1"/>
  <c r="P61" i="20" s="1"/>
  <c r="D60" i="20"/>
  <c r="O60" i="20" s="1"/>
  <c r="P60" i="20" s="1"/>
  <c r="D59" i="20"/>
  <c r="O59" i="20"/>
  <c r="P59" i="20" s="1"/>
  <c r="D58" i="20"/>
  <c r="O58" i="20"/>
  <c r="P58" i="20" s="1"/>
  <c r="D57" i="20"/>
  <c r="O57" i="20" s="1"/>
  <c r="P57" i="20" s="1"/>
  <c r="D56" i="20"/>
  <c r="O56" i="20" s="1"/>
  <c r="P56" i="20" s="1"/>
  <c r="D55" i="20"/>
  <c r="O55" i="20" s="1"/>
  <c r="P55" i="20" s="1"/>
  <c r="D54" i="20"/>
  <c r="O54" i="20" s="1"/>
  <c r="P54" i="20" s="1"/>
  <c r="D53" i="20"/>
  <c r="O53" i="20" s="1"/>
  <c r="P53" i="20" s="1"/>
  <c r="D52" i="20"/>
  <c r="O52" i="20" s="1"/>
  <c r="P52" i="20" s="1"/>
  <c r="D51" i="20"/>
  <c r="O51" i="20"/>
  <c r="P51" i="20" s="1"/>
  <c r="D50" i="20"/>
  <c r="O50" i="20"/>
  <c r="P50" i="20" s="1"/>
  <c r="D49" i="20"/>
  <c r="O49" i="20" s="1"/>
  <c r="P49" i="20" s="1"/>
  <c r="D48" i="20"/>
  <c r="O48" i="20" s="1"/>
  <c r="P48" i="20" s="1"/>
  <c r="D47" i="20"/>
  <c r="O47" i="20" s="1"/>
  <c r="P47" i="20" s="1"/>
  <c r="D46" i="20"/>
  <c r="O46" i="20" s="1"/>
  <c r="P46" i="20" s="1"/>
  <c r="D45" i="20"/>
  <c r="O45" i="20" s="1"/>
  <c r="P45" i="20" s="1"/>
  <c r="D44" i="20"/>
  <c r="O44" i="20" s="1"/>
  <c r="P44" i="20" s="1"/>
  <c r="D43" i="20"/>
  <c r="O43" i="20"/>
  <c r="P43" i="20" s="1"/>
  <c r="D42" i="20"/>
  <c r="O42" i="20"/>
  <c r="P42" i="20" s="1"/>
  <c r="D41" i="20"/>
  <c r="O41" i="20" s="1"/>
  <c r="P41" i="20" s="1"/>
  <c r="D40" i="20"/>
  <c r="O40" i="20" s="1"/>
  <c r="P40" i="20" s="1"/>
  <c r="D39" i="20"/>
  <c r="O39" i="20" s="1"/>
  <c r="P39" i="20" s="1"/>
  <c r="D38" i="20"/>
  <c r="O38" i="20" s="1"/>
  <c r="P38" i="20" s="1"/>
  <c r="D37" i="20"/>
  <c r="O37" i="20" s="1"/>
  <c r="P37" i="20" s="1"/>
  <c r="D36" i="20"/>
  <c r="O36" i="20" s="1"/>
  <c r="P36" i="20" s="1"/>
  <c r="D35" i="20"/>
  <c r="O35" i="20"/>
  <c r="P35" i="20" s="1"/>
  <c r="D34" i="20"/>
  <c r="O34" i="20"/>
  <c r="P34" i="20" s="1"/>
  <c r="D33" i="20"/>
  <c r="O33" i="20" s="1"/>
  <c r="P33" i="20" s="1"/>
  <c r="D32" i="20"/>
  <c r="O32" i="20" s="1"/>
  <c r="P32" i="20" s="1"/>
  <c r="D31" i="20"/>
  <c r="O31" i="20" s="1"/>
  <c r="P31" i="20" s="1"/>
  <c r="D29" i="20"/>
  <c r="O29" i="20" s="1"/>
  <c r="P29" i="20" s="1"/>
  <c r="D28" i="20"/>
  <c r="O28" i="20" s="1"/>
  <c r="P28" i="20" s="1"/>
  <c r="D27" i="20"/>
  <c r="O27" i="20" s="1"/>
  <c r="P27" i="20" s="1"/>
  <c r="D26" i="20"/>
  <c r="O26" i="20"/>
  <c r="P26" i="20" s="1"/>
  <c r="D25" i="20"/>
  <c r="O25" i="20"/>
  <c r="P25" i="20" s="1"/>
  <c r="D24" i="20"/>
  <c r="O24" i="20" s="1"/>
  <c r="P24" i="20" s="1"/>
  <c r="D23" i="20"/>
  <c r="O23" i="20" s="1"/>
  <c r="P23" i="20" s="1"/>
  <c r="D22" i="20"/>
  <c r="O22" i="20" s="1"/>
  <c r="P22" i="20" s="1"/>
  <c r="D21" i="20"/>
  <c r="O21" i="20" s="1"/>
  <c r="P21" i="20" s="1"/>
  <c r="D20" i="20"/>
  <c r="O20" i="20" s="1"/>
  <c r="P20" i="20" s="1"/>
  <c r="D19" i="20"/>
  <c r="O19" i="20" s="1"/>
  <c r="P19" i="20" s="1"/>
  <c r="D18" i="20"/>
  <c r="O18" i="20"/>
  <c r="P18" i="20" s="1"/>
  <c r="D17" i="20"/>
  <c r="O17" i="20"/>
  <c r="P17" i="20" s="1"/>
  <c r="D16" i="20"/>
  <c r="O16" i="20" s="1"/>
  <c r="P16" i="20" s="1"/>
  <c r="D15" i="20"/>
  <c r="O15" i="20" s="1"/>
  <c r="P15" i="20" s="1"/>
  <c r="D14" i="20"/>
  <c r="O14" i="20" s="1"/>
  <c r="P14" i="20" s="1"/>
  <c r="D13" i="20"/>
  <c r="O13" i="20" s="1"/>
  <c r="P13" i="20" s="1"/>
  <c r="D12" i="20"/>
  <c r="O12" i="20" s="1"/>
  <c r="P12" i="20" s="1"/>
  <c r="D11" i="20"/>
  <c r="O11" i="20" s="1"/>
  <c r="P11" i="20" s="1"/>
  <c r="D10" i="20"/>
  <c r="O10" i="20"/>
  <c r="P10" i="20" s="1"/>
  <c r="D9" i="20"/>
  <c r="O9" i="20"/>
  <c r="P9" i="20" s="1"/>
  <c r="D8" i="20"/>
  <c r="O8" i="20" s="1"/>
  <c r="P8" i="20" s="1"/>
  <c r="D7" i="20"/>
  <c r="O7" i="20" s="1"/>
  <c r="P7" i="20" s="1"/>
  <c r="D6" i="20"/>
  <c r="O6" i="20" s="1"/>
  <c r="P6" i="20" s="1"/>
  <c r="D5" i="20"/>
  <c r="O5" i="20" s="1"/>
  <c r="P5" i="20" s="1"/>
  <c r="D4" i="20"/>
  <c r="O4" i="20" s="1"/>
  <c r="P4" i="20" s="1"/>
  <c r="D32" i="32" l="1"/>
</calcChain>
</file>

<file path=xl/sharedStrings.xml><?xml version="1.0" encoding="utf-8"?>
<sst xmlns="http://schemas.openxmlformats.org/spreadsheetml/2006/main" count="924" uniqueCount="288">
  <si>
    <t>MATRIZ DE EVALUACIÓN DE IMPACTOS CON PROYECTO
DAA LA PAILA CAJAMARCA - 1122</t>
  </si>
  <si>
    <t xml:space="preserve">Modificación en la cantidad y el precio de los bienes y/o servicios tranzados. </t>
  </si>
  <si>
    <t xml:space="preserve">Transformación en las actividades económicas tradicionales debido a la presencia de factores que interfieren con éstas y/o la búsqueda de oportunidades alternas en sectores productivos que se establezcan en la zona. </t>
  </si>
  <si>
    <t xml:space="preserve">Desarrollo de nuevas actividades laborales generadas por sectores económicos que involucran diferentes oportunidades para la población. 
</t>
  </si>
  <si>
    <t xml:space="preserve">Cambios en el grado de concentración de la tierra </t>
  </si>
  <si>
    <t>La presencia de actividades económicas puede generar en el área expectativas de aumento o depreciación frente al valor de la tierra y en particular de los predios involucrados en los proyectos que se han desarrollado en la zona.</t>
  </si>
  <si>
    <t xml:space="preserve">Se refiere a la transformación de las prácticas culturales de una región, generada por la migración, es decir, cambios poblacionales y las alteraciones en el paisaje que pueden modificar la percepción y apropiación del entorno. </t>
  </si>
  <si>
    <t>El establecimiento de un proyecto en una región determinada genera expectativas (curiosidad, temor, interés o rechazo) en los pobladores localizados en el área de influencia de dichos proyectos. Estas expectativas pueden estar referidas a la adquisición y pagos del derecho de vía, reconocimiento económico de mejoras, pago de daños sobre cultivos y/o infraestructura, contratación de mano de obra, impactos del proyecto y sus medidas de manejo y, en general, a los posibles beneficios que a nivel comunitario o particular les pueda traer el mismo.</t>
  </si>
  <si>
    <t>Cambios en la movilidad sobre la vía existente La Paila - Calarc-a Cajamarca, como consecuencia del ingreso y salida de vehículos, así como la reducción de la capacidad vial por la ejecución de obras.</t>
  </si>
  <si>
    <t>Modificación en la calidad de la salud pública</t>
  </si>
  <si>
    <t xml:space="preserve">Eventos e imprevistos que pueden afectar a la población, durante  la realización de las actividades cotidianas que se desarrollan en la zona. </t>
  </si>
  <si>
    <t>Alteración de la estructura del suelo</t>
  </si>
  <si>
    <t>Cambio en el patrón de drenaje superficial</t>
  </si>
  <si>
    <t>Alteración en la calidad del aire por emisión de gases y/o material particulado</t>
  </si>
  <si>
    <t>Alteración de la calidad paisajística</t>
  </si>
  <si>
    <t>Alteración de la estructura y composición florística</t>
  </si>
  <si>
    <t xml:space="preserve">Modificación en los niveles de accidentalidad en la zona. </t>
  </si>
  <si>
    <t>Estructura de la propiedad</t>
  </si>
  <si>
    <t>Alteración en la estructura de la propiedad</t>
  </si>
  <si>
    <t>Cambio en el valor de la tierra</t>
  </si>
  <si>
    <t>Uso, mantenimiento, adecuación y/o construcción de Infraestructura vial</t>
  </si>
  <si>
    <t>Guaqueria</t>
  </si>
  <si>
    <t>Actividad industrial</t>
  </si>
  <si>
    <t>Adriana</t>
  </si>
  <si>
    <t>Igort</t>
  </si>
  <si>
    <t>Exploración y comercialización ilegal del patrimonio arqueológico.</t>
  </si>
  <si>
    <t xml:space="preserve">Cambios en la calidad del hábitat de las comunidades hidrobiólogicas </t>
  </si>
  <si>
    <t>Modificación en las prácticas culturales asociadas a la migración y cambios en el entorno</t>
  </si>
  <si>
    <t>CONSTRUCCIÓN DE TUNELES</t>
  </si>
  <si>
    <t>Movilización y transporte de materiales, maquinaria y equipos</t>
  </si>
  <si>
    <t>Recaudo de peaje</t>
  </si>
  <si>
    <t>Excavación y retiro de material</t>
  </si>
  <si>
    <t>Cambio en el uso del suelo</t>
  </si>
  <si>
    <t>Flora</t>
  </si>
  <si>
    <t>Fauna</t>
  </si>
  <si>
    <t>MEDIO</t>
  </si>
  <si>
    <t>COMPONENTE</t>
  </si>
  <si>
    <t>OPERACIÓN Y MANTENIMIENTO</t>
  </si>
  <si>
    <t>DEFINICIÓN DE IMPACTOS</t>
  </si>
  <si>
    <t>ELEMENTO  AMBIENTAL</t>
  </si>
  <si>
    <t>IMPACTO AMBIENTAL</t>
  </si>
  <si>
    <t>DEFINICIÓN DEL IMPACTO</t>
  </si>
  <si>
    <t>GEOMORFOLOGÍA</t>
  </si>
  <si>
    <t>Morfografía</t>
  </si>
  <si>
    <t>Cambios en las geoformas del terreno</t>
  </si>
  <si>
    <t>Cambio en los aspectos geométricos, topológicos y fisiográficos del relieve generado por actividades naturales o antrópicas.</t>
  </si>
  <si>
    <t>GEOTECNIA</t>
  </si>
  <si>
    <t>Morfodinámica</t>
  </si>
  <si>
    <t xml:space="preserve">Modificación de la susceptibilidad a la erosión </t>
  </si>
  <si>
    <t>Variación en la estabilidad del terreno</t>
  </si>
  <si>
    <t>Las variaciones en la estabilidad del suelo pueden estar sujetas a los cambios en las geoformas del terreno y a la morfodinámica del mismo.</t>
  </si>
  <si>
    <t>SUELOS</t>
  </si>
  <si>
    <t>Características del suelo</t>
  </si>
  <si>
    <t>Características de las aguas superficiales</t>
  </si>
  <si>
    <t>Incorporación de materias extrañas, como microorganismos, aguas residuales, productos químicos, residuos industriales y de otros tipos, por causas naturales o por acciones antrópicas que conllevan de forma parcial o total a que no sean aptas ya sea para uso doméstico o industrial.</t>
  </si>
  <si>
    <t>Patrones de drenaje</t>
  </si>
  <si>
    <t>Caudal</t>
  </si>
  <si>
    <t>La oferta hídrica se afecta por la  demanda para uso domestico e industrial, por el cambio de uso de suelo, deforestación, sedimentación, extensión de la frontera agrícola y ganadera.</t>
  </si>
  <si>
    <t>HIDROGEOLOGÍA</t>
  </si>
  <si>
    <t>Características del agua subterránea</t>
  </si>
  <si>
    <t>Nivel freático</t>
  </si>
  <si>
    <t>Abatimiento del nivel freático</t>
  </si>
  <si>
    <t>Calidad del aire</t>
  </si>
  <si>
    <t>PAISAJE</t>
  </si>
  <si>
    <t>BIÓTICO</t>
  </si>
  <si>
    <t>ECOSISTEMAS TERRESTRES</t>
  </si>
  <si>
    <t>Modificación del hábitat de la fauna terrestre</t>
  </si>
  <si>
    <t>DIMENSIÓN POLÍTICO - ORGANIZATIVA</t>
  </si>
  <si>
    <t>Organización y Gestión comunitaria</t>
  </si>
  <si>
    <t>Modificación en la gestión y organización de las comunidades</t>
  </si>
  <si>
    <t>Evidencias arqueológicas</t>
  </si>
  <si>
    <t>Pérdida, daño y/o afectación del patrimonio arqueológico</t>
  </si>
  <si>
    <t xml:space="preserve">El patrimonio arqueológico representa el testimonio del devenir de nuestros antepasados, pertenece a la nación y es inalienable, inembargable e imprescriptible. Es por esto que debe ser conservado, protegido y estudiado.  La protección y el análisis del patrimonio arqueológico salvaguardado  aporta valiosa información de la cultura, cómo vivían y cómo se relacionaban con el ambiente, lo cual  sirve de modelo en la actualidad para los mismos propósitos. Cualquier actividad que implique la remoción del subsuelo, cambios en el paisaje o guaquería, puede alterar  distintos tipos de evidencias arqueológicas y por ende generar la destrucción del patrimonio arqueológico de la nación.
</t>
  </si>
  <si>
    <t>FÍSICO</t>
  </si>
  <si>
    <t>Ahuyentamiento temporal de individuos</t>
  </si>
  <si>
    <t>DIMENSIÓN DEMOGRÁFICA</t>
  </si>
  <si>
    <t>Calidad de vida</t>
  </si>
  <si>
    <t>DIMENSIÓN ESPACIAL</t>
  </si>
  <si>
    <t>Cambio en la calidad de la red vial</t>
  </si>
  <si>
    <t>Alteración de las condiciones de la malla vial, por el transito vehicular y/o el desarrollo de obras de infraestructura para su adecuación y mantenimiento.</t>
  </si>
  <si>
    <t>DIMENSIÓN ECONÓMICA</t>
  </si>
  <si>
    <t>Procesos productivos</t>
  </si>
  <si>
    <t>Cambio en las actividades productivas</t>
  </si>
  <si>
    <t>Mercado laboral</t>
  </si>
  <si>
    <t>Generación de conflictos por contratación de personal (entre pobladores y organizaciones)</t>
  </si>
  <si>
    <t>Cambio en la dinámica del empleo</t>
  </si>
  <si>
    <t>DIMENSIÓN CULTURAL</t>
  </si>
  <si>
    <t>Estrategias adaptativas y culturales</t>
  </si>
  <si>
    <t xml:space="preserve">Generación de expectativas </t>
  </si>
  <si>
    <t>PATROMONIO ARQUEOLÓGICO</t>
  </si>
  <si>
    <r>
      <t>Pueden generarse procesos erosivos como consecuencia de dinamismo antrópico (construcciones, tala indiscriminada, cultivos), y fenómenos naturales (sismos, lluvias, saturación de suelos, fallas),</t>
    </r>
    <r>
      <rPr>
        <sz val="9"/>
        <rFont val="Arial"/>
        <family val="2"/>
      </rPr>
      <t xml:space="preserve"> lo que puede desencadenar movimientos en masa a diferentes escalas</t>
    </r>
    <r>
      <rPr>
        <sz val="9"/>
        <color indexed="8"/>
        <rFont val="Arial"/>
        <family val="2"/>
      </rPr>
      <t>.</t>
    </r>
  </si>
  <si>
    <t>Este impacto se puede dar  por modificación de las condiciones  del sistema de escorrentía natural del agua superficial por efecto de construcción  de canales, zanjas,   obras civiles y cambios de la cobertura vegetal  tales como  el alteración de la estructura y condiciones de la capa superficial de suelo por prácticas como agricultura extensiva ,  sobrepastoreo y tala de bosques.</t>
  </si>
  <si>
    <r>
      <t>Se presenta principalmente por contaminación de las aguas subterráneas; contaminación que puede generarse por activ</t>
    </r>
    <r>
      <rPr>
        <sz val="9"/>
        <rFont val="Arial"/>
        <family val="2"/>
      </rPr>
      <t>idades extractivas de la zona.</t>
    </r>
  </si>
  <si>
    <t>Existen muchas formas de abatir el nivel el nivel freático; el recursos de este abatimiento es la actividad de trabajos el  terreno por parte del ser humano. Algunas de las practicas que generan abatimiento del nivel freático son: zanjas colectoras de agua, bombeos de agua, pozos, excavaciones.</t>
  </si>
  <si>
    <t>Se refiere al cambio del uso tradicional  del suelo.</t>
  </si>
  <si>
    <t>Situaciones de inconformidad que frente al manejo de la contratación laboral por entidades o empresas que desarrollen sus actividades en la zona.</t>
  </si>
  <si>
    <t>Desarrollo de procesos de convocatoria, participación y concertación liderados por los representantes de las comunidades (JAC) o a través de sus líderes comunitarios, en el caso en que no cuenten con este sistema de organización.</t>
  </si>
  <si>
    <t>Fragmentación de la cobertura vegetal</t>
  </si>
  <si>
    <t>Cambio de la cobertura vegetal (Pastos, vegetacion secundaria, bosques, cultivos) ya sea por eliminación o por el restablecimiento de esta.</t>
  </si>
  <si>
    <t>HIDROLOGIA</t>
  </si>
  <si>
    <t>Captación de agua para abastecimiento doméstico, agrícola e industrial</t>
  </si>
  <si>
    <t>Avalanchas, sismos e incendios</t>
  </si>
  <si>
    <t>DEFINICION</t>
  </si>
  <si>
    <t>Es la utilización del recurso hídrico mediante la extracción de un volumen dado del cuerpo de agua directamente o a través de  un conjunto de obras, para determinado fin.</t>
  </si>
  <si>
    <t xml:space="preserve">Es la acción de verter, infiltrar, depositar o inyectar desechos líquidos a un cuerpo receptor, en este caso las aguas domésticas se vierten a un pozo séptico, y las industriales previo tratamiento se pueden verter a los cauces cercanos.  </t>
  </si>
  <si>
    <t xml:space="preserve">Es el proceso de aislar y confinar los residuos sólidos en especial los no aprovechables, en forma definitiva, en lugares seleccionados y diseñados para evitar la contaminación, y los daños o riesgos a la salud humana y al medio ambiente. </t>
  </si>
  <si>
    <t>Corte de árboles de mediana edad, maduros o enfermos, en un rodal o sitio poblado por árboles de edades semejantes ya sea de manera individual o en grupos pequeños.</t>
  </si>
  <si>
    <t>Tala selectiva</t>
  </si>
  <si>
    <t>Quema controlada</t>
  </si>
  <si>
    <t>Utilizada por la comunidad para "limpiar" las pasturas, removiendo pasto no comido, parte de la basura y controlando la densidad de plantas leñosas (árboles y arbustos).  El fuego también estimula el crecimiento de pastos perennes en las sabanas y provee rebotes nutritivos para el ganado.</t>
  </si>
  <si>
    <t>ACTIVIDADES ANTROPICAS</t>
  </si>
  <si>
    <t>PROCESOS NATURALES</t>
  </si>
  <si>
    <t>ACTIVIDADES SIN PROYECTO</t>
  </si>
  <si>
    <t xml:space="preserve">Actividad turística </t>
  </si>
  <si>
    <t>Actividad ganadera</t>
  </si>
  <si>
    <t>Actividad agrícola</t>
  </si>
  <si>
    <t>Remoción de cobertura vegetal, desmonte y descapote</t>
  </si>
  <si>
    <t>Excavaciones, cortes, rellenos y compactación</t>
  </si>
  <si>
    <t>Construcción de estructuras de concreto</t>
  </si>
  <si>
    <t>Construcción de estructuras de pavimento</t>
  </si>
  <si>
    <t>Alteración en las características fisicas, químicas y/o biológicas del suelo</t>
  </si>
  <si>
    <t>Alteración las características fisicas, químicas y/o biológicas de las aguas superficiales</t>
  </si>
  <si>
    <t>Cambio en las características fisicas, químicas y/o biológicas de las aguas subterráneas</t>
  </si>
  <si>
    <t>SOCIOECONÓMICO Y CULTURAL</t>
  </si>
  <si>
    <t>Construcción, adecuación y mantenimiento de vías e instalación de estructuras y obras de arte en general, para la movilidad y tránsito de los pobladores del área de interés.</t>
  </si>
  <si>
    <t>Modificación de la oferta y/o demanda sobre servicios públicos y sociales</t>
  </si>
  <si>
    <t>Aumento en el número de personas que requieren el consumo de servicios públicos (energía, acueducto, alcantarillado, manejo de residuos) y/o sociales (salud, educación, vivienda, recreación, medios de comunicación y vías de acceso).</t>
  </si>
  <si>
    <t>Servicios públicos y sociales</t>
  </si>
  <si>
    <t>Cambio de uso del suelo</t>
  </si>
  <si>
    <t>Es el desprendimiento, a partir de una superficie de ruptura, de grandes masas que pueden estar integradas por suelo y fragmentos de roca que se desplazan ladera abajo o en favor de la pendiente, por acción de la gravedad, hasta encontrar un nuevo punto de reposo. Entre las causas está la saturación del terreno por lluvias intensas y la vibración por actividad sísmica, pudiendo ser en todos los casos, la actividad antrópica un factor acelerante.</t>
  </si>
  <si>
    <t xml:space="preserve">Derrumbes/Deslizamientos </t>
  </si>
  <si>
    <t>Erosión</t>
  </si>
  <si>
    <t>La erosión es un fenómeno natural que consiste en el desprendimiento, transporte y posterior depósito de materiales de suelo o roca por acción de las corrientes de agua o viento, lo cual puede ser acelerado por causas antrópicas como la deforestación, el laboreo del suelo en zonas no adecuadas, especialmente en zonas de ladera, con impactos adversos sobre el recurso como la pérdida del horizonte superficial.</t>
  </si>
  <si>
    <t>CONSTRUCCIÓN</t>
  </si>
  <si>
    <t xml:space="preserve">Corresponden al conjunto de actividades económicas asociadas al sector primario de la economía, relacionadas con el manejo de vacunos con fines de producción, ya sea en uno o varios de los propósitos correspondientes a la producción de carne, leche, cría y/o levante.  </t>
  </si>
  <si>
    <t xml:space="preserve">Son todas las actividades económicas que abarcan el sector primario de la economía, representadas por cultivos principalmente, que tienen su fundamento en la explotación y manejo de los recursos naturales con el objetivo de producción de fibras y alimentos, por medio de la implementación de sistemas productivos que modifican el medio natural. </t>
  </si>
  <si>
    <t>Es el conjunto de las acciones que una persona o grupo de personas lleva a cabo mientras viaja, conocen y pernocta en un sitio diferente al de su residencia habitual, por un periodo consecutivo que resulta inferior a un año.</t>
  </si>
  <si>
    <t xml:space="preserve">Como consecuencia de las intervenciones directas a los suelos, tales como remosiones, presiones y/o contaminaciones, entre otras posibles, se infiere la alteracion de las caracteristicas naturales del suelo las que en su conjunto determinan la integralidad del recurso, las de tipo fisico estan referidas especialmente a la perdida de estructura lo que equivale disminucion de la fase gaseosa y liquida generando compactacion, las de tipo quimico referidas a  la acidificacion, salinizacion, sodizacion o perdida de la fertilidad natural por disminucion de los nitrientes y las biologicas que se traducen en la perdida o disminucion de la meso y micro fauna lo que limita la mineralizacion y descomposicion de la materiao organica y por consiguiente su fertilidad potencial </t>
  </si>
  <si>
    <t>Modificaciones o eliminaciones temporales o permanentes de las coberturas vegetales las que de forma directa determinan una actividad extractiva o de explotación de los recursos o una funcionalidad referida a la prestación de bienes y servicios ambientales, lo que se traduce en un uso especifico, estableciendo con su afectacion un cambio de este uso actual del suelo.</t>
  </si>
  <si>
    <t xml:space="preserve">Modificacion del uso potencial </t>
  </si>
  <si>
    <t>Afectacion potencial del uso del suelo, en términos de limitaciones o prohibiciones a los usos adecuados o permitidos respecto de su vocación o capacidad de uso, son consecuencia de nueva infraestructura, instalaciones permanente o temporales y/o la normatividad,  que no permiten el desarrollo de vegetación nativa autóctona o las explotaciones agropecuarias que se puedan realizar.</t>
  </si>
  <si>
    <t>Perturbaciones del medio a traves de la inclusion de nuevos elementos o modificacion de los existentes, define la potencial alteracion a la matriz del paisajes, afectando la percepción del paisajes por los observadores, modificando la funcionalidad del mismo, lo que se traduce en cambios de lineas de vistas, colores, texturas y en si de su calidad visual, lo cual podrá establecer o generar nuevas dinámicas o relación de los observadores con el entorno.</t>
  </si>
  <si>
    <t>ECOSISTEMAS ACUÁTICOS</t>
  </si>
  <si>
    <t>Recursos hidrobiológicos</t>
  </si>
  <si>
    <t>Las condiciones fisicoquímicas en el agua determinan en gran medida la identidad y abundancia de los organismos acuáticos, por lo que la afectación sobre los cuerpos de agua superficial modifica las especies presentes y su abundancia relativa dentro del ecosistema.</t>
  </si>
  <si>
    <t>Modificación en la composición, riqueza y abundancia de la ictiofauna</t>
  </si>
  <si>
    <t>Variación en la composición, riqueza y/o abundancia de la ictiofauna nativa, debido a la muerte o migración de los peces por la modificación de las condiciones físicas y biológicas en las corrientes de agua superficial. Adicionalmente, esta variación puede estar determinada por la pérdida de individuos por acción de la pesca, debido a su alto valor ornamental y/o alimenticio.</t>
  </si>
  <si>
    <t>ATMOSFERA</t>
  </si>
  <si>
    <t>Afectación de coberturas vegetales</t>
  </si>
  <si>
    <t>Afectación a la infraestructura existente</t>
  </si>
  <si>
    <t>Dinámica poblacional</t>
  </si>
  <si>
    <t>Desplazamiento de población</t>
  </si>
  <si>
    <t>Afectación de la movilidad</t>
  </si>
  <si>
    <t>Se refiere a los traslados de población por percepción del mejoramiento o afectación de la calidad de vida.</t>
  </si>
  <si>
    <t>Calidad del paisaje</t>
  </si>
  <si>
    <t>Variación en la concentración base de compuestos químicos  y/o de material particulado en el aire, que al encontrarse por encima de los limites permisibles por la normativa pueden ocasionar alteraciones en la calidad del agua lluvia, afectaciones a la salud, a la vegetación y la fauna. Esta variación puede estar asociada a fuentes móviles y fijas, en ambos casos, por procesos de combustión incompleta, y en el primer caso tambien por levantamiento de polvo.</t>
  </si>
  <si>
    <t xml:space="preserve">Los niveles de presión sonora pueden verse afectados por fuentes fijas y móviles que de acuerdo a su funcionalidad u operación promueven la generación de ruido, modificando los decibeles base del área, afectando la tranquilidad de la población y de la fauna presente en el área. </t>
  </si>
  <si>
    <t>Asentamientos Humanos</t>
  </si>
  <si>
    <t>Generación y Disposición de Residuos Sólidos Domésticos e Industriales</t>
  </si>
  <si>
    <t>Generación y disposición de residuos líquidos</t>
  </si>
  <si>
    <t>Cría de especies menores</t>
  </si>
  <si>
    <t>Extracción de material</t>
  </si>
  <si>
    <t>Actividades de la Industria petrolera</t>
  </si>
  <si>
    <t>Está relacionada con la construcción de infraestructura para la expansión de las viviendas actuales o  llegada de población. Igualmente, hace referencia a toda la dinámica poblacional, posibilidades de vinculaciones laborales, prestación de servicios sociales, dimensión político administrativa, grupos de participación, entre otros.</t>
  </si>
  <si>
    <t>En el área de influencia es usual encontrar crías menores que sirven de sustento alimenticio a las familias, tales como gallinas, cerdos, peces, etc. adicionalmente pueden clasificar en esta actividad la presencia de criaderos de de pescado para comercialización.</t>
  </si>
  <si>
    <t>Se refiere a las actividades encaminadas extrar material en las laderas de los ríos o en zonas propicias para esta actividad. (La paila al alambrado)</t>
  </si>
  <si>
    <t>Desarrollo de actividades relacionadas con las diferentes etapas de la industria de los hidrocarburos y la estructura asociada a esta, las cuales demandan recursos que pueden ser utilizados por el proyecto principalmente vías de trnsito y servicios sociales, entre otros. (Gasoducto  tramo la paila el alambrado)</t>
  </si>
  <si>
    <t>Operación</t>
  </si>
  <si>
    <r>
      <rPr>
        <b/>
        <sz val="14"/>
        <color indexed="8"/>
        <rFont val="Arial"/>
        <family val="2"/>
      </rPr>
      <t>Avalancha:</t>
    </r>
    <r>
      <rPr>
        <sz val="14"/>
        <color indexed="8"/>
        <rFont val="Arial"/>
        <family val="2"/>
      </rPr>
      <t xml:space="preserve"> es el desplazamiento rápido a través de una ladera o valle, de una porción de suelo, que puede incorporar parte del sustrato, involucrando escombros, lodo y cobertura vegetal, donde el agua es esencial como agente de transporte, ya sea como resultado de precipitaciones intensas o el desprendimiento de casquetes de hielo de cumbres elevadas.                                                                                 </t>
    </r>
    <r>
      <rPr>
        <b/>
        <sz val="14"/>
        <color indexed="8"/>
        <rFont val="Arial"/>
        <family val="2"/>
      </rPr>
      <t>Sismo:</t>
    </r>
    <r>
      <rPr>
        <sz val="14"/>
        <color indexed="8"/>
        <rFont val="Arial"/>
        <family val="2"/>
      </rPr>
      <t xml:space="preserve"> es un fenómeno natural que se expresa como un movimiento brusco y súbito del suelo, que se propaga en forma de ondas, causado por el rompimiento de las rocas en la Corteza Terrestre en el momento en que se libera la energía acumulada por procesos geológicos que se atribuyen a las placas tectónicas.                                            </t>
    </r>
    <r>
      <rPr>
        <b/>
        <sz val="14"/>
        <color indexed="8"/>
        <rFont val="Arial"/>
        <family val="2"/>
      </rPr>
      <t>Incendio:</t>
    </r>
    <r>
      <rPr>
        <sz val="14"/>
        <color indexed="8"/>
        <rFont val="Arial"/>
        <family val="2"/>
      </rPr>
      <t xml:space="preserve"> es el fuego de grandes proporciones que destruye aquello que no está destinado a quemarse, con riesgo para los seres vivos, las viviendas y cualquier estructura.</t>
    </r>
  </si>
  <si>
    <t>Cambio en los niveles de presión sonora y vibración</t>
  </si>
  <si>
    <t>VARIABLES AMBIENTALES</t>
  </si>
  <si>
    <t>ELEMENTO AMBIENTAL</t>
  </si>
  <si>
    <t>IMPACTO</t>
  </si>
  <si>
    <t>Actividad turística</t>
  </si>
  <si>
    <t>Derrumbes/Deslizamientos</t>
  </si>
  <si>
    <t>ABIOTICO</t>
  </si>
  <si>
    <t>Geomorfología</t>
  </si>
  <si>
    <t>Geotecnia</t>
  </si>
  <si>
    <t>Modificación de la susceptibilidad a la erosión</t>
  </si>
  <si>
    <t>Suelos</t>
  </si>
  <si>
    <t xml:space="preserve">Modificación del uso potencial </t>
  </si>
  <si>
    <t>Hidrología</t>
  </si>
  <si>
    <t>Alteración en las características físicas, químicas y/o biológicas de las aguas superficiales</t>
  </si>
  <si>
    <t xml:space="preserve">Afectación de sistemas lénticos y lóticos </t>
  </si>
  <si>
    <t>Cambio en la disponibilidad del recurso</t>
  </si>
  <si>
    <t>Hidrogeología</t>
  </si>
  <si>
    <t>Características de las aguas subterráneas</t>
  </si>
  <si>
    <t>Alteración en las características físicas, químicas y/o biológicas de las aguas subterráneas</t>
  </si>
  <si>
    <t>Atmósfera</t>
  </si>
  <si>
    <t>Afectación de la calidad del aire</t>
  </si>
  <si>
    <t>Nivel de ruido</t>
  </si>
  <si>
    <t>Aumento de los niveles de ruido y vibración</t>
  </si>
  <si>
    <t>Paisaje</t>
  </si>
  <si>
    <t>Alteración de la estructura paisajística</t>
  </si>
  <si>
    <t>BIOTICO</t>
  </si>
  <si>
    <t>Ecosistemas terrestres</t>
  </si>
  <si>
    <t>Pérdida o afectación del patrimonio natural</t>
  </si>
  <si>
    <t>Alteración de los procesos fisiológicos</t>
  </si>
  <si>
    <t>Atropellamiento de individuos</t>
  </si>
  <si>
    <t>Ecosistemas acuáticos</t>
  </si>
  <si>
    <t xml:space="preserve">Cambios en la calidad hidrobiólogica del agua </t>
  </si>
  <si>
    <t>Dimensión demográfica</t>
  </si>
  <si>
    <t>Alteración en el nivel de ingresos</t>
  </si>
  <si>
    <t>Aumento del riesgo de accidentes</t>
  </si>
  <si>
    <t>Dimensión espacial</t>
  </si>
  <si>
    <t>Dimensión económica</t>
  </si>
  <si>
    <t>Dimensión cultural</t>
  </si>
  <si>
    <t>Dimensión político - organizativa</t>
  </si>
  <si>
    <t>Alteración en la dinámica socio económica local y regional</t>
  </si>
  <si>
    <t>Patrimonio arqueológico</t>
  </si>
  <si>
    <t>MATRIZ DE IDENTIFICACIÓN DE IMPACTOS SIN PROYECTO
DAA LA PAILA -CALARCA</t>
  </si>
  <si>
    <t>Retiro de escombros y materiales sobrantes y adecuación de ZODMES</t>
  </si>
  <si>
    <t>ACTIVIDADES</t>
  </si>
  <si>
    <t>Na</t>
  </si>
  <si>
    <t>IN</t>
  </si>
  <si>
    <t>EX</t>
  </si>
  <si>
    <t>MO</t>
  </si>
  <si>
    <t>PE</t>
  </si>
  <si>
    <t>RV</t>
  </si>
  <si>
    <t>SI</t>
  </si>
  <si>
    <t>AC</t>
  </si>
  <si>
    <t>EF</t>
  </si>
  <si>
    <t>PO</t>
  </si>
  <si>
    <t>RC</t>
  </si>
  <si>
    <t>I</t>
  </si>
  <si>
    <t>IMPORTANCIA</t>
  </si>
  <si>
    <t>Naturaleza (Na)</t>
  </si>
  <si>
    <t>Intensidad (IN)</t>
  </si>
  <si>
    <t>Extensión (EX)</t>
  </si>
  <si>
    <t>Momento (MO)</t>
  </si>
  <si>
    <t>Persistencia (PE)</t>
  </si>
  <si>
    <t>Reversibilidad (RV)</t>
  </si>
  <si>
    <t>Sinergia (SI)</t>
  </si>
  <si>
    <t>Acumulación (AC)</t>
  </si>
  <si>
    <t>Efecto (EF)</t>
  </si>
  <si>
    <t>Posiblidad de Ocurrencia (PO)</t>
  </si>
  <si>
    <t>Recuperabilidad (RC)</t>
  </si>
  <si>
    <t>Positivo</t>
  </si>
  <si>
    <t>Baja</t>
  </si>
  <si>
    <t xml:space="preserve">Puntual </t>
  </si>
  <si>
    <t>Lento</t>
  </si>
  <si>
    <t>Fugaz</t>
  </si>
  <si>
    <t>Corto plazo</t>
  </si>
  <si>
    <t>No sinérgico</t>
  </si>
  <si>
    <t>No Acumulativo</t>
  </si>
  <si>
    <t xml:space="preserve">Indirecto </t>
  </si>
  <si>
    <t>Mitigable</t>
  </si>
  <si>
    <t>Modificación de la cobertura vegetal</t>
  </si>
  <si>
    <t>Afectación a la movilidad</t>
  </si>
  <si>
    <t>Negativo</t>
  </si>
  <si>
    <t>Media</t>
  </si>
  <si>
    <t>Parcial</t>
  </si>
  <si>
    <t>Inmediato</t>
  </si>
  <si>
    <t>Temporal</t>
  </si>
  <si>
    <t>Mediano plazo</t>
  </si>
  <si>
    <t>Sinérgico</t>
  </si>
  <si>
    <t>Acumulativo</t>
  </si>
  <si>
    <t>Directo</t>
  </si>
  <si>
    <t>Corregible</t>
  </si>
  <si>
    <t>Alta</t>
  </si>
  <si>
    <t>Extenso</t>
  </si>
  <si>
    <t>Permanente</t>
  </si>
  <si>
    <t>Largo plazo</t>
  </si>
  <si>
    <t>Compensable</t>
  </si>
  <si>
    <t>Cambio en el uso del suelo socioeconómico</t>
  </si>
  <si>
    <t>Cambio en la oferta y demanda de bienes y/o servicios locales</t>
  </si>
  <si>
    <t>ETAPA</t>
  </si>
  <si>
    <t>MATRIZ DE EVALUACIÓN DE IMPACTOS SIN PROYECTO
DAA LA PAILA -CALARCA</t>
  </si>
  <si>
    <t>La industria es la actividad económica que emplea y transforma los recursos naturales (materias primas y fuentes de energía), en las fábricas para producir productos semielaborados que se emplearán para fabricar otros productos, o productos elaborados listos para el consumo.
El sector secundario comprende las actividades económicas que transforman las materias primas y los recursos naturales en productos semielaborados o elaborados utilizando máquinas movidas por una fuente de energía.</t>
  </si>
  <si>
    <t>Corresponde al desplazamiento temporal de individuos de algunas especies de fauna hacia zonas aledañas, como un mecanismo de defensa debido a la aparición de elementos diferentes a los propios del ecosistema, debido a la presencia humana, a ruido, a luz, a calor, a gases que les son irritantes o cambios en la vegetación que conforman su hábitat.</t>
  </si>
  <si>
    <t>Cambio en la composicion y abundancia de la fauna silvestre</t>
  </si>
  <si>
    <t>Afectación de corredores de movilidad</t>
  </si>
  <si>
    <t xml:space="preserve">Se refiere a la variación en el número de individuos de las especies o en la cantidad de especies dentro de una comunidad o dentro de un ensamblaje que estructura el ecosistema. La pérdida de individuos o la reducción en la capacidad reproductiva de las especies, o la proliferación de algunas especies es lo que lleva a estas variaciones. </t>
  </si>
  <si>
    <t xml:space="preserve">Corresponde a la reducción en la extensión o a la disminución en la calidad de las condiciones de las áreas por donde se desplaza comúnmente la mayoria de especies de fauna en un territorio, produciendo el aislamiento o segmentación de sus poblaciones. </t>
  </si>
  <si>
    <t xml:space="preserve">Corresponde a los cambios en las condiciones del espacio ocupado por las diferentes especies de fauna; estos debido a la alteración en la vegetación, en la oferta alimenticia, en la calidad del aire, del suelo y del agua.  </t>
  </si>
  <si>
    <t xml:space="preserve">Se entiende por estructura del suelo a la secuencia estructura vertical “estratificada” de capas.  Las capas que se observan se llaman horizontes y su diferenciación se debe a su dinámica interna. Puede generar alteración de la estructura del suelo fenómenos naturales como meteorización, erosión, trasporte, sedimentación y actividades antrópicas tales como siembre de cultivos, cortes - llenos en construcciones, compactaciones, etc. </t>
  </si>
  <si>
    <t>Alteración de especies endémicas, amenazadas, vedadas y de importancia ecológica, económica y cultural</t>
  </si>
  <si>
    <t>Cambio del arreglo horizontal y vertical de la vegetación, dada por incorporación o eliminación de individuos.</t>
  </si>
  <si>
    <t>Pérdida de la continuidad de la cobertura vegetal generando efectos como aislamiento, reducción del área y modificación de la forma de los elementos (parches, corredores y matriz), por las actividades antrópicas.</t>
  </si>
  <si>
    <t xml:space="preserve">Este impacto hace referencia a la afectación de especies vegetales que hacen parte de las listas de especies amenazadas por la UICN (Unión Internacional para la Conservación de la Naturaleza), CITES y la Resolución 383 de 2010, o que tienen valor ecológico, económico o cultural en la zona. </t>
  </si>
  <si>
    <t>Tala</t>
  </si>
  <si>
    <t>Modificación en el patrón de drenaje superficial</t>
  </si>
  <si>
    <t xml:space="preserve">Afectación a la disponibilidad del recurso </t>
  </si>
  <si>
    <t>ACTIVIDAD</t>
  </si>
  <si>
    <t>CONSIDERABLE</t>
  </si>
  <si>
    <t>IRRELEVANTE</t>
  </si>
  <si>
    <t>PATRIMONIO ARQUEOLÓGICO</t>
  </si>
  <si>
    <t>Construcción Sede SAUTATÁ, PARQUE NACIONAL NATURAL LOS KATÍOS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</si>
</sst>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name val="Arial"/>
      <family val="2"/>
    </font>
    <font>
      <b/>
      <sz val="9"/>
      <color indexed="8"/>
      <name val="Arial"/>
      <family val="2"/>
    </font>
    <font>
      <sz val="9"/>
      <color indexed="8"/>
      <name val="Arial"/>
      <family val="2"/>
    </font>
    <font>
      <b/>
      <sz val="9"/>
      <name val="Arial"/>
      <family val="2"/>
    </font>
    <font>
      <sz val="9"/>
      <name val="Arial"/>
      <family val="2"/>
    </font>
    <font>
      <b/>
      <sz val="10"/>
      <name val="Arial"/>
      <family val="2"/>
    </font>
    <font>
      <sz val="10"/>
      <color indexed="8"/>
      <name val="Arial"/>
      <family val="2"/>
    </font>
    <font>
      <sz val="8"/>
      <name val="Calibri"/>
      <family val="2"/>
    </font>
    <font>
      <sz val="10"/>
      <color indexed="8"/>
      <name val="Arial"/>
      <family val="2"/>
    </font>
    <font>
      <b/>
      <sz val="14"/>
      <color indexed="8"/>
      <name val="Arial"/>
      <family val="2"/>
    </font>
    <font>
      <sz val="14"/>
      <color indexed="8"/>
      <name val="Calibri"/>
      <family val="2"/>
    </font>
    <font>
      <b/>
      <sz val="14"/>
      <name val="Arial"/>
      <family val="2"/>
    </font>
    <font>
      <sz val="14"/>
      <color indexed="8"/>
      <name val="Arial"/>
      <family val="2"/>
    </font>
    <font>
      <sz val="14"/>
      <name val="Arial"/>
      <family val="2"/>
    </font>
    <font>
      <sz val="9"/>
      <color indexed="8"/>
      <name val="Arial"/>
      <family val="2"/>
    </font>
    <font>
      <b/>
      <sz val="9"/>
      <color indexed="8"/>
      <name val="Arial"/>
      <family val="2"/>
    </font>
    <font>
      <b/>
      <sz val="10"/>
      <color indexed="8"/>
      <name val="Arial"/>
      <family val="2"/>
    </font>
    <font>
      <sz val="10"/>
      <name val="BatangChe"/>
      <family val="3"/>
    </font>
    <font>
      <sz val="9"/>
      <color indexed="36"/>
      <name val="Arial"/>
      <family val="2"/>
    </font>
    <font>
      <sz val="9"/>
      <name val="BatangChe"/>
      <family val="3"/>
    </font>
    <font>
      <sz val="14"/>
      <color indexed="10"/>
      <name val="Arial"/>
      <family val="2"/>
    </font>
    <font>
      <b/>
      <sz val="11"/>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10"/>
        <bgColor indexed="64"/>
      </patternFill>
    </fill>
    <fill>
      <patternFill patternType="solid">
        <fgColor indexed="53"/>
        <bgColor indexed="64"/>
      </patternFill>
    </fill>
    <fill>
      <patternFill patternType="solid">
        <fgColor theme="0"/>
        <bgColor indexed="64"/>
      </patternFill>
    </fill>
    <fill>
      <patternFill patternType="solid">
        <fgColor theme="3" tint="0.79998168889431442"/>
        <bgColor indexed="64"/>
      </patternFill>
    </fill>
    <fill>
      <patternFill patternType="solid">
        <fgColor theme="9" tint="0.79998168889431442"/>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2">
    <xf numFmtId="0" fontId="0" fillId="0" borderId="0"/>
    <xf numFmtId="0" fontId="1" fillId="0" borderId="0"/>
  </cellStyleXfs>
  <cellXfs count="382">
    <xf numFmtId="0" fontId="0" fillId="0" borderId="0" xfId="0"/>
    <xf numFmtId="0" fontId="3"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xf numFmtId="0" fontId="12" fillId="0" borderId="10" xfId="0" applyFont="1" applyBorder="1" applyAlignment="1">
      <alignment horizontal="center" vertical="center" wrapText="1"/>
    </xf>
    <xf numFmtId="0" fontId="13" fillId="0" borderId="2" xfId="0" applyFont="1" applyBorder="1" applyAlignment="1">
      <alignment vertical="center" wrapText="1"/>
    </xf>
    <xf numFmtId="0" fontId="14" fillId="0" borderId="2" xfId="0" applyFont="1" applyBorder="1" applyAlignment="1">
      <alignment vertical="center" wrapText="1"/>
    </xf>
    <xf numFmtId="0" fontId="14" fillId="2" borderId="2" xfId="0" applyFont="1" applyFill="1" applyBorder="1" applyAlignment="1">
      <alignment vertical="center" wrapText="1"/>
    </xf>
    <xf numFmtId="0" fontId="11" fillId="3" borderId="0" xfId="0" applyFont="1" applyFill="1"/>
    <xf numFmtId="0" fontId="13" fillId="0" borderId="11" xfId="0" applyFont="1" applyBorder="1" applyAlignment="1">
      <alignment vertical="center" wrapText="1"/>
    </xf>
    <xf numFmtId="0" fontId="12" fillId="0" borderId="12" xfId="0" applyFont="1" applyBorder="1" applyAlignment="1">
      <alignment horizontal="center" vertical="center" wrapText="1"/>
    </xf>
    <xf numFmtId="0" fontId="13" fillId="0" borderId="4" xfId="0" applyFont="1" applyBorder="1" applyAlignment="1">
      <alignment vertical="center" wrapText="1"/>
    </xf>
    <xf numFmtId="0" fontId="12" fillId="0" borderId="13" xfId="0" applyFont="1" applyBorder="1" applyAlignment="1">
      <alignment horizontal="center" vertical="center" wrapText="1"/>
    </xf>
    <xf numFmtId="0" fontId="13" fillId="0" borderId="12" xfId="0" applyFont="1" applyBorder="1" applyAlignment="1">
      <alignment vertical="center" wrapText="1"/>
    </xf>
    <xf numFmtId="0" fontId="5" fillId="2" borderId="14" xfId="0" applyFont="1" applyFill="1" applyBorder="1" applyAlignment="1">
      <alignment horizontal="center" vertical="center" wrapText="1"/>
    </xf>
    <xf numFmtId="0" fontId="5" fillId="2" borderId="9" xfId="0" applyFont="1" applyFill="1" applyBorder="1" applyAlignment="1">
      <alignment horizontal="justify" vertical="center" wrapText="1"/>
    </xf>
    <xf numFmtId="0" fontId="5" fillId="2" borderId="7" xfId="0" applyFont="1" applyFill="1" applyBorder="1" applyAlignment="1">
      <alignment horizontal="justify" vertical="center" wrapText="1"/>
    </xf>
    <xf numFmtId="0" fontId="3" fillId="2" borderId="7" xfId="0" applyFont="1" applyFill="1" applyBorder="1" applyAlignment="1">
      <alignment horizontal="justify" vertical="center" wrapText="1"/>
    </xf>
    <xf numFmtId="0" fontId="3" fillId="0" borderId="7" xfId="0" applyFont="1" applyBorder="1" applyAlignment="1">
      <alignment horizontal="justify" vertical="center" wrapText="1"/>
    </xf>
    <xf numFmtId="0" fontId="3" fillId="0" borderId="9" xfId="0" applyFont="1" applyBorder="1" applyAlignment="1">
      <alignment horizontal="justify" vertical="center" wrapText="1"/>
    </xf>
    <xf numFmtId="0" fontId="5" fillId="0" borderId="7" xfId="0" applyFont="1" applyBorder="1" applyAlignment="1">
      <alignment horizontal="justify" vertical="center" wrapText="1"/>
    </xf>
    <xf numFmtId="0" fontId="3" fillId="2" borderId="9" xfId="0" applyFont="1" applyFill="1" applyBorder="1" applyAlignment="1">
      <alignment horizontal="justify" vertical="center" wrapText="1"/>
    </xf>
    <xf numFmtId="0" fontId="3" fillId="2" borderId="8" xfId="0" applyFont="1" applyFill="1" applyBorder="1" applyAlignment="1">
      <alignment horizontal="justify" vertical="center" wrapText="1"/>
    </xf>
    <xf numFmtId="0" fontId="15" fillId="0" borderId="0" xfId="0" applyFont="1"/>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5" fillId="2" borderId="18" xfId="0" applyFont="1" applyFill="1" applyBorder="1" applyAlignment="1">
      <alignment horizontal="center" vertical="center" textRotation="90" wrapText="1"/>
    </xf>
    <xf numFmtId="0" fontId="15" fillId="2" borderId="19" xfId="0" applyFont="1" applyFill="1" applyBorder="1" applyAlignment="1">
      <alignment horizontal="center" vertical="center" textRotation="90" wrapText="1"/>
    </xf>
    <xf numFmtId="0" fontId="5" fillId="0" borderId="18" xfId="0" applyFont="1" applyBorder="1" applyAlignment="1">
      <alignment horizontal="center" vertical="center" textRotation="90" wrapText="1"/>
    </xf>
    <xf numFmtId="0" fontId="15" fillId="0" borderId="20" xfId="0" applyFont="1" applyBorder="1" applyAlignment="1">
      <alignment horizontal="center" vertical="center" textRotation="90" wrapText="1"/>
    </xf>
    <xf numFmtId="0" fontId="15" fillId="0" borderId="5" xfId="0" applyFont="1" applyBorder="1" applyAlignment="1">
      <alignment horizontal="left" wrapText="1"/>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9" xfId="0" applyFont="1" applyFill="1" applyBorder="1" applyAlignment="1">
      <alignment horizontal="center" vertical="center"/>
    </xf>
    <xf numFmtId="0" fontId="15" fillId="0" borderId="2" xfId="0" applyFont="1" applyBorder="1" applyAlignment="1">
      <alignment horizontal="left" wrapText="1"/>
    </xf>
    <xf numFmtId="0" fontId="15" fillId="2" borderId="3"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7" xfId="0" applyFont="1" applyFill="1" applyBorder="1" applyAlignment="1">
      <alignment horizontal="center" vertical="center"/>
    </xf>
    <xf numFmtId="0" fontId="3" fillId="2" borderId="2" xfId="0" applyFont="1" applyFill="1" applyBorder="1" applyAlignment="1">
      <alignment horizontal="left" vertical="center" wrapText="1"/>
    </xf>
    <xf numFmtId="0" fontId="15" fillId="0" borderId="24" xfId="0" applyFont="1" applyBorder="1" applyAlignment="1">
      <alignment horizontal="center" vertical="center" wrapText="1"/>
    </xf>
    <xf numFmtId="0" fontId="15" fillId="0" borderId="3" xfId="0" applyFont="1" applyBorder="1" applyAlignment="1">
      <alignment horizontal="center" vertical="center" wrapText="1"/>
    </xf>
    <xf numFmtId="0" fontId="15" fillId="2" borderId="3"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2" xfId="0" applyFont="1" applyBorder="1" applyAlignment="1">
      <alignment horizontal="left" vertical="top" wrapText="1"/>
    </xf>
    <xf numFmtId="0" fontId="5" fillId="0" borderId="2" xfId="0" applyFont="1" applyBorder="1" applyAlignment="1">
      <alignment horizontal="left" vertical="center" wrapText="1"/>
    </xf>
    <xf numFmtId="0" fontId="15" fillId="2" borderId="24" xfId="0" applyFont="1" applyFill="1" applyBorder="1" applyAlignment="1">
      <alignment horizontal="center" vertical="center"/>
    </xf>
    <xf numFmtId="0" fontId="15" fillId="0" borderId="23" xfId="0" applyFont="1" applyBorder="1" applyAlignment="1">
      <alignment horizontal="center" vertical="center" wrapText="1"/>
    </xf>
    <xf numFmtId="0" fontId="15"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27" xfId="0" applyFont="1" applyBorder="1" applyAlignment="1">
      <alignment horizontal="center" vertical="center" wrapText="1"/>
    </xf>
    <xf numFmtId="0" fontId="5" fillId="2" borderId="12" xfId="0" applyFont="1" applyFill="1" applyBorder="1" applyAlignment="1">
      <alignment horizontal="left" vertical="center" wrapText="1"/>
    </xf>
    <xf numFmtId="0" fontId="15" fillId="0" borderId="28" xfId="0" applyFont="1" applyBorder="1" applyAlignment="1">
      <alignment horizontal="center" vertical="center" wrapText="1"/>
    </xf>
    <xf numFmtId="0" fontId="15" fillId="0" borderId="14" xfId="0" applyFont="1" applyBorder="1" applyAlignment="1">
      <alignment horizontal="center" vertical="center" wrapText="1"/>
    </xf>
    <xf numFmtId="0" fontId="15" fillId="2" borderId="14"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5" fillId="0" borderId="30" xfId="0" applyFont="1" applyBorder="1" applyAlignment="1">
      <alignment horizontal="center" vertical="center" wrapText="1"/>
    </xf>
    <xf numFmtId="0" fontId="5" fillId="2" borderId="2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5" fillId="0" borderId="32" xfId="0" applyFont="1" applyBorder="1" applyAlignment="1">
      <alignment horizontal="center" vertical="center" wrapText="1"/>
    </xf>
    <xf numFmtId="0" fontId="15" fillId="0" borderId="31" xfId="0" applyFont="1" applyBorder="1" applyAlignment="1">
      <alignment horizontal="center" vertical="center" wrapText="1"/>
    </xf>
    <xf numFmtId="0" fontId="15" fillId="2" borderId="31"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3" fillId="0" borderId="21" xfId="0" applyFont="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0" borderId="31" xfId="0" applyFont="1" applyBorder="1" applyAlignment="1">
      <alignment horizontal="center" vertical="center" wrapText="1"/>
    </xf>
    <xf numFmtId="0" fontId="3" fillId="2" borderId="31"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24" xfId="0" applyFont="1" applyBorder="1" applyAlignment="1">
      <alignment horizontal="center" vertical="center" wrapText="1"/>
    </xf>
    <xf numFmtId="0" fontId="5" fillId="2" borderId="23"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5" fillId="2" borderId="35" xfId="0" applyFont="1" applyFill="1" applyBorder="1" applyAlignment="1">
      <alignment horizontal="center" vertical="center" wrapText="1"/>
    </xf>
    <xf numFmtId="0" fontId="15" fillId="0" borderId="14" xfId="0" applyFont="1" applyBorder="1" applyAlignment="1">
      <alignment horizontal="center" vertical="center"/>
    </xf>
    <xf numFmtId="0" fontId="15" fillId="2" borderId="14" xfId="0" applyFont="1" applyFill="1" applyBorder="1" applyAlignment="1">
      <alignment horizontal="center" vertical="center"/>
    </xf>
    <xf numFmtId="0" fontId="15" fillId="2" borderId="29" xfId="0" applyFont="1" applyFill="1" applyBorder="1" applyAlignment="1">
      <alignment horizontal="center" vertical="center"/>
    </xf>
    <xf numFmtId="0" fontId="15" fillId="2" borderId="8" xfId="0" applyFont="1" applyFill="1" applyBorder="1" applyAlignment="1">
      <alignment horizontal="center" vertical="center"/>
    </xf>
    <xf numFmtId="0" fontId="15" fillId="0" borderId="0" xfId="0" applyFont="1" applyAlignment="1">
      <alignment wrapText="1"/>
    </xf>
    <xf numFmtId="0" fontId="15" fillId="2" borderId="0" xfId="0" applyFont="1" applyFill="1"/>
    <xf numFmtId="0" fontId="5" fillId="2" borderId="19" xfId="0" applyFont="1" applyFill="1" applyBorder="1" applyAlignment="1">
      <alignment horizontal="center" vertical="center" textRotation="90" wrapText="1"/>
    </xf>
    <xf numFmtId="0" fontId="15" fillId="2" borderId="36"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25" xfId="0" applyFont="1" applyFill="1" applyBorder="1" applyAlignment="1">
      <alignment horizontal="center" vertical="center" wrapText="1"/>
    </xf>
    <xf numFmtId="0" fontId="15" fillId="0" borderId="25" xfId="0" applyFont="1" applyBorder="1" applyAlignment="1">
      <alignment horizontal="center" vertical="center" wrapText="1"/>
    </xf>
    <xf numFmtId="0" fontId="15" fillId="2" borderId="37"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15" fillId="2" borderId="37" xfId="0" applyFont="1" applyFill="1" applyBorder="1" applyAlignment="1">
      <alignment horizontal="center" vertical="center"/>
    </xf>
    <xf numFmtId="0" fontId="5" fillId="2" borderId="39" xfId="0" applyFont="1" applyFill="1" applyBorder="1" applyAlignment="1">
      <alignment horizontal="center" vertical="center" textRotation="90" wrapText="1"/>
    </xf>
    <xf numFmtId="0" fontId="15" fillId="0" borderId="0" xfId="0" applyFont="1" applyAlignment="1">
      <alignment horizontal="center" vertical="center"/>
    </xf>
    <xf numFmtId="0" fontId="17" fillId="0" borderId="0" xfId="0" applyFont="1" applyAlignment="1">
      <alignment horizontal="center" vertical="center"/>
    </xf>
    <xf numFmtId="0" fontId="9" fillId="0" borderId="0" xfId="0" applyFont="1"/>
    <xf numFmtId="0" fontId="17" fillId="0" borderId="1" xfId="0" applyFont="1" applyBorder="1" applyAlignment="1">
      <alignment horizontal="center" vertical="center" wrapText="1"/>
    </xf>
    <xf numFmtId="0" fontId="6" fillId="0" borderId="20"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1" xfId="1" applyFont="1" applyBorder="1" applyAlignment="1">
      <alignment horizontal="center" vertical="center" wrapText="1"/>
    </xf>
    <xf numFmtId="0" fontId="6" fillId="0" borderId="0" xfId="1" applyFont="1" applyAlignment="1">
      <alignment horizontal="center" vertical="center" wrapText="1"/>
    </xf>
    <xf numFmtId="0" fontId="15" fillId="0" borderId="32" xfId="0" applyFont="1" applyBorder="1" applyAlignment="1">
      <alignment horizontal="center" wrapText="1"/>
    </xf>
    <xf numFmtId="0" fontId="9" fillId="0" borderId="31" xfId="0" applyFont="1" applyBorder="1" applyAlignment="1">
      <alignment horizontal="center" wrapText="1"/>
    </xf>
    <xf numFmtId="0" fontId="18" fillId="0" borderId="31" xfId="1"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0" xfId="0" applyFont="1" applyAlignment="1">
      <alignment horizontal="center" vertical="center" wrapText="1"/>
    </xf>
    <xf numFmtId="0" fontId="15" fillId="0" borderId="31" xfId="0" applyFont="1" applyBorder="1" applyAlignment="1">
      <alignment horizontal="center" wrapText="1"/>
    </xf>
    <xf numFmtId="0" fontId="18" fillId="0" borderId="0" xfId="1" applyFont="1" applyAlignment="1">
      <alignment horizontal="center" vertical="center" wrapText="1"/>
    </xf>
    <xf numFmtId="0" fontId="9" fillId="0" borderId="13" xfId="0" applyFont="1" applyBorder="1" applyAlignment="1">
      <alignment vertical="center" wrapText="1"/>
    </xf>
    <xf numFmtId="0" fontId="9" fillId="0" borderId="5" xfId="0" applyFont="1" applyBorder="1" applyAlignment="1">
      <alignment horizontal="center" vertical="center" wrapText="1"/>
    </xf>
    <xf numFmtId="0" fontId="9" fillId="0" borderId="10" xfId="0" applyFont="1" applyBorder="1" applyAlignment="1">
      <alignment vertical="center" wrapText="1"/>
    </xf>
    <xf numFmtId="0" fontId="9" fillId="0" borderId="38" xfId="0" applyFont="1" applyBorder="1" applyAlignment="1">
      <alignment vertical="center" wrapText="1"/>
    </xf>
    <xf numFmtId="0" fontId="9" fillId="0" borderId="6" xfId="0" applyFont="1" applyBorder="1" applyAlignment="1">
      <alignment horizontal="center" vertical="center" wrapText="1"/>
    </xf>
    <xf numFmtId="0" fontId="5" fillId="0" borderId="6" xfId="0" applyFont="1" applyBorder="1" applyAlignment="1">
      <alignment horizontal="left" vertical="top" wrapText="1"/>
    </xf>
    <xf numFmtId="0" fontId="5" fillId="0" borderId="31" xfId="0" applyFont="1" applyBorder="1" applyAlignment="1">
      <alignment horizontal="center" wrapText="1"/>
    </xf>
    <xf numFmtId="0" fontId="15" fillId="0" borderId="24" xfId="0" applyFont="1" applyBorder="1" applyAlignment="1">
      <alignment horizontal="center" wrapText="1"/>
    </xf>
    <xf numFmtId="0" fontId="3" fillId="0" borderId="31" xfId="0" applyFont="1" applyBorder="1" applyAlignment="1">
      <alignment horizontal="center" wrapText="1"/>
    </xf>
    <xf numFmtId="0" fontId="19" fillId="0" borderId="31" xfId="0" applyFont="1" applyBorder="1" applyAlignment="1">
      <alignment horizontal="center" wrapText="1"/>
    </xf>
    <xf numFmtId="0" fontId="15" fillId="0" borderId="6" xfId="0" applyFont="1" applyBorder="1" applyAlignment="1">
      <alignment horizontal="left" wrapText="1"/>
    </xf>
    <xf numFmtId="0" fontId="9" fillId="0" borderId="2" xfId="0" applyFont="1" applyBorder="1" applyAlignment="1">
      <alignment horizontal="center" vertical="center" wrapText="1"/>
    </xf>
    <xf numFmtId="0" fontId="9" fillId="0" borderId="25" xfId="0" applyFont="1" applyBorder="1" applyAlignment="1">
      <alignment vertical="center" wrapText="1"/>
    </xf>
    <xf numFmtId="0" fontId="9" fillId="0" borderId="45" xfId="0" applyFont="1" applyBorder="1" applyAlignment="1">
      <alignment vertical="center" wrapText="1"/>
    </xf>
    <xf numFmtId="0" fontId="9" fillId="0" borderId="11" xfId="0" applyFont="1" applyBorder="1" applyAlignment="1">
      <alignment horizontal="center" vertical="center" wrapText="1"/>
    </xf>
    <xf numFmtId="0" fontId="9" fillId="0" borderId="0" xfId="0" applyFont="1" applyAlignment="1">
      <alignment vertical="center" wrapText="1"/>
    </xf>
    <xf numFmtId="0" fontId="9" fillId="0" borderId="27" xfId="0" applyFont="1" applyBorder="1" applyAlignment="1">
      <alignment vertical="center" wrapText="1"/>
    </xf>
    <xf numFmtId="0" fontId="5" fillId="2" borderId="7" xfId="0" applyFont="1" applyFill="1" applyBorder="1" applyAlignment="1">
      <alignment horizontal="left" vertical="center" wrapText="1"/>
    </xf>
    <xf numFmtId="0" fontId="9" fillId="0" borderId="35" xfId="0" applyFont="1" applyBorder="1" applyAlignment="1">
      <alignment vertical="top" wrapText="1"/>
    </xf>
    <xf numFmtId="0" fontId="9" fillId="0" borderId="12" xfId="0" applyFont="1" applyBorder="1" applyAlignment="1">
      <alignment horizontal="center" vertical="center" wrapText="1"/>
    </xf>
    <xf numFmtId="0" fontId="9" fillId="0" borderId="35" xfId="0" applyFont="1" applyBorder="1" applyAlignment="1">
      <alignment vertical="center" wrapText="1"/>
    </xf>
    <xf numFmtId="0" fontId="9" fillId="0" borderId="46" xfId="0" applyFont="1" applyBorder="1"/>
    <xf numFmtId="0" fontId="9" fillId="0" borderId="12" xfId="0" applyFont="1" applyBorder="1" applyAlignment="1">
      <alignment wrapText="1"/>
    </xf>
    <xf numFmtId="0" fontId="9" fillId="0" borderId="37" xfId="0" applyFont="1" applyBorder="1" applyAlignment="1">
      <alignment vertical="center" wrapText="1"/>
    </xf>
    <xf numFmtId="0" fontId="9" fillId="0" borderId="0" xfId="0" applyFont="1" applyAlignment="1">
      <alignment vertical="top" wrapText="1"/>
    </xf>
    <xf numFmtId="0" fontId="9" fillId="0" borderId="0" xfId="0" applyFont="1" applyAlignment="1">
      <alignment horizontal="center" vertical="center" wrapText="1"/>
    </xf>
    <xf numFmtId="0" fontId="9" fillId="0" borderId="0" xfId="0" applyFont="1" applyAlignment="1">
      <alignment wrapText="1"/>
    </xf>
    <xf numFmtId="0" fontId="15" fillId="0" borderId="3" xfId="0" applyFont="1" applyBorder="1" applyAlignment="1">
      <alignment horizontal="center" wrapText="1"/>
    </xf>
    <xf numFmtId="0" fontId="7" fillId="2" borderId="2" xfId="0" applyFont="1" applyFill="1" applyBorder="1" applyAlignment="1">
      <alignment horizontal="left" vertical="center" wrapText="1"/>
    </xf>
    <xf numFmtId="0" fontId="15" fillId="0" borderId="33" xfId="0" applyFont="1" applyBorder="1" applyAlignment="1">
      <alignment horizontal="center" wrapText="1"/>
    </xf>
    <xf numFmtId="0" fontId="3"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 fillId="0" borderId="0" xfId="0" applyFont="1"/>
    <xf numFmtId="0" fontId="7" fillId="0" borderId="31" xfId="0" applyFont="1" applyBorder="1" applyAlignment="1">
      <alignment horizontal="center" wrapText="1"/>
    </xf>
    <xf numFmtId="0" fontId="9" fillId="0" borderId="0" xfId="0" applyFont="1" applyAlignment="1">
      <alignment horizontal="center" vertical="center"/>
    </xf>
    <xf numFmtId="0" fontId="16" fillId="0" borderId="0" xfId="0" applyFont="1" applyAlignment="1">
      <alignment horizontal="center" vertical="center"/>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4" fillId="0" borderId="44"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48" xfId="1" applyFont="1" applyBorder="1" applyAlignment="1">
      <alignment horizontal="center" vertical="center" wrapText="1"/>
    </xf>
    <xf numFmtId="0" fontId="4" fillId="0" borderId="0" xfId="1" applyFont="1" applyAlignment="1">
      <alignment horizontal="center" vertical="center" wrapText="1"/>
    </xf>
    <xf numFmtId="0" fontId="15" fillId="0" borderId="21" xfId="0" applyFont="1" applyBorder="1" applyAlignment="1">
      <alignment horizontal="center" wrapText="1"/>
    </xf>
    <xf numFmtId="0" fontId="20" fillId="0" borderId="0" xfId="1" applyFont="1" applyAlignment="1">
      <alignment horizontal="center" vertical="center" wrapText="1"/>
    </xf>
    <xf numFmtId="0" fontId="15" fillId="0" borderId="13" xfId="0" applyFont="1" applyBorder="1" applyAlignment="1">
      <alignment vertical="center" wrapText="1"/>
    </xf>
    <xf numFmtId="0" fontId="15" fillId="0" borderId="5" xfId="0" applyFont="1" applyBorder="1" applyAlignment="1">
      <alignment horizontal="center" vertical="center" wrapText="1"/>
    </xf>
    <xf numFmtId="0" fontId="15" fillId="0" borderId="10" xfId="0" applyFont="1" applyBorder="1" applyAlignment="1">
      <alignment vertical="center" wrapText="1"/>
    </xf>
    <xf numFmtId="0" fontId="15" fillId="0" borderId="38" xfId="0" applyFont="1" applyBorder="1" applyAlignment="1">
      <alignment vertical="center" wrapText="1"/>
    </xf>
    <xf numFmtId="0" fontId="15" fillId="0" borderId="2" xfId="0" applyFont="1" applyBorder="1" applyAlignment="1">
      <alignment horizontal="center" vertical="center" wrapText="1"/>
    </xf>
    <xf numFmtId="0" fontId="15" fillId="0" borderId="25" xfId="0" applyFont="1" applyBorder="1" applyAlignment="1">
      <alignment vertical="center" wrapText="1"/>
    </xf>
    <xf numFmtId="0" fontId="5" fillId="0" borderId="3" xfId="0" applyFont="1" applyBorder="1" applyAlignment="1">
      <alignment horizontal="center" wrapText="1"/>
    </xf>
    <xf numFmtId="0" fontId="15" fillId="0" borderId="35" xfId="0" applyFont="1" applyBorder="1" applyAlignment="1">
      <alignment vertical="top" wrapText="1"/>
    </xf>
    <xf numFmtId="0" fontId="15" fillId="0" borderId="12" xfId="0" applyFont="1" applyBorder="1" applyAlignment="1">
      <alignment horizontal="center" vertical="center" wrapText="1"/>
    </xf>
    <xf numFmtId="0" fontId="15" fillId="0" borderId="35" xfId="0" applyFont="1" applyBorder="1" applyAlignment="1">
      <alignment vertical="center" wrapText="1"/>
    </xf>
    <xf numFmtId="0" fontId="15" fillId="0" borderId="46" xfId="0" applyFont="1" applyBorder="1"/>
    <xf numFmtId="0" fontId="15" fillId="0" borderId="12" xfId="0" applyFont="1" applyBorder="1" applyAlignment="1">
      <alignment wrapText="1"/>
    </xf>
    <xf numFmtId="0" fontId="15" fillId="0" borderId="37" xfId="0" applyFont="1" applyBorder="1" applyAlignment="1">
      <alignment vertical="center" wrapText="1"/>
    </xf>
    <xf numFmtId="0" fontId="5" fillId="0" borderId="0" xfId="0" applyFont="1"/>
    <xf numFmtId="0" fontId="6" fillId="0" borderId="49" xfId="0" applyFont="1" applyBorder="1" applyAlignment="1">
      <alignment horizontal="center" vertical="center" wrapText="1"/>
    </xf>
    <xf numFmtId="0" fontId="7" fillId="2" borderId="6" xfId="0" applyFont="1" applyFill="1" applyBorder="1" applyAlignment="1">
      <alignment horizontal="left" vertical="center" wrapText="1"/>
    </xf>
    <xf numFmtId="0" fontId="6" fillId="0" borderId="2" xfId="0" applyFont="1" applyBorder="1" applyAlignment="1">
      <alignment horizontal="center" vertical="center" wrapText="1"/>
    </xf>
    <xf numFmtId="0" fontId="1" fillId="0" borderId="34" xfId="1" applyBorder="1" applyAlignment="1">
      <alignment horizontal="center" vertical="center" wrapText="1"/>
    </xf>
    <xf numFmtId="0" fontId="6" fillId="0" borderId="4" xfId="0" applyFont="1" applyBorder="1" applyAlignment="1">
      <alignment horizontal="center" vertical="center" wrapText="1"/>
    </xf>
    <xf numFmtId="0" fontId="7" fillId="2" borderId="4" xfId="0" applyFont="1" applyFill="1" applyBorder="1" applyAlignment="1">
      <alignment horizontal="left" vertical="center" wrapText="1"/>
    </xf>
    <xf numFmtId="0" fontId="15" fillId="0" borderId="28" xfId="0" applyFont="1" applyBorder="1" applyAlignment="1">
      <alignment horizontal="center" wrapText="1"/>
    </xf>
    <xf numFmtId="0" fontId="15" fillId="0" borderId="50" xfId="0" applyFont="1" applyBorder="1" applyAlignment="1">
      <alignment horizontal="center" wrapText="1"/>
    </xf>
    <xf numFmtId="0" fontId="15" fillId="0" borderId="51" xfId="0" applyFont="1" applyBorder="1" applyAlignment="1">
      <alignment horizontal="center" wrapText="1"/>
    </xf>
    <xf numFmtId="0" fontId="18" fillId="0" borderId="50" xfId="1" applyFont="1" applyBorder="1" applyAlignment="1">
      <alignment horizontal="center" vertical="center" wrapText="1"/>
    </xf>
    <xf numFmtId="0" fontId="1" fillId="0" borderId="42" xfId="1" applyBorder="1" applyAlignment="1">
      <alignment horizontal="center" vertical="center" wrapText="1"/>
    </xf>
    <xf numFmtId="0" fontId="15" fillId="0" borderId="30" xfId="0" applyFont="1" applyBorder="1" applyAlignment="1">
      <alignment horizontal="center" wrapText="1"/>
    </xf>
    <xf numFmtId="0" fontId="9" fillId="0" borderId="21" xfId="0" applyFont="1" applyBorder="1" applyAlignment="1">
      <alignment horizontal="center" wrapText="1"/>
    </xf>
    <xf numFmtId="0" fontId="18" fillId="0" borderId="21" xfId="1" applyFont="1" applyBorder="1" applyAlignment="1">
      <alignment horizontal="center" vertical="center" wrapText="1"/>
    </xf>
    <xf numFmtId="0" fontId="1" fillId="0" borderId="9" xfId="1" applyBorder="1" applyAlignment="1">
      <alignment horizontal="center" vertical="center" wrapText="1"/>
    </xf>
    <xf numFmtId="0" fontId="5" fillId="0" borderId="50" xfId="0" applyFont="1" applyBorder="1" applyAlignment="1">
      <alignment horizontal="center" wrapText="1"/>
    </xf>
    <xf numFmtId="0" fontId="5" fillId="0" borderId="7" xfId="1"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0" fontId="20" fillId="0" borderId="3" xfId="1" applyFont="1" applyBorder="1" applyAlignment="1">
      <alignment horizontal="center" vertical="center" wrapText="1"/>
    </xf>
    <xf numFmtId="0" fontId="7" fillId="0" borderId="3" xfId="0" applyFont="1" applyBorder="1" applyAlignment="1">
      <alignment horizontal="left" vertical="center" wrapText="1"/>
    </xf>
    <xf numFmtId="0" fontId="5" fillId="0" borderId="21" xfId="0" applyFont="1" applyBorder="1" applyAlignment="1">
      <alignment horizontal="center" vertical="center" wrapText="1"/>
    </xf>
    <xf numFmtId="0" fontId="5" fillId="0" borderId="21" xfId="0" applyFont="1" applyBorder="1" applyAlignment="1">
      <alignment horizontal="left" vertical="center" wrapText="1"/>
    </xf>
    <xf numFmtId="0" fontId="21" fillId="2" borderId="2" xfId="0" applyFont="1" applyFill="1" applyBorder="1" applyAlignment="1">
      <alignment vertical="center" wrapText="1"/>
    </xf>
    <xf numFmtId="0" fontId="5" fillId="0" borderId="7" xfId="0" applyFont="1" applyBorder="1" applyAlignment="1">
      <alignment horizontal="justify" vertical="center"/>
    </xf>
    <xf numFmtId="0" fontId="5" fillId="2" borderId="3"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3" fillId="2" borderId="52" xfId="0" applyFont="1" applyFill="1" applyBorder="1" applyAlignment="1">
      <alignment horizontal="center" vertical="center"/>
    </xf>
    <xf numFmtId="0" fontId="5" fillId="2" borderId="52" xfId="0" applyFont="1" applyFill="1" applyBorder="1" applyAlignment="1">
      <alignment horizontal="left" vertical="center" wrapText="1"/>
    </xf>
    <xf numFmtId="0" fontId="5" fillId="2" borderId="53" xfId="0" applyFont="1" applyFill="1" applyBorder="1" applyAlignment="1">
      <alignment horizontal="justify" vertical="center" wrapText="1"/>
    </xf>
    <xf numFmtId="0" fontId="7" fillId="0" borderId="7" xfId="0" applyFont="1" applyBorder="1" applyAlignment="1">
      <alignment horizontal="justify" vertical="center" wrapText="1"/>
    </xf>
    <xf numFmtId="0" fontId="5" fillId="0" borderId="7" xfId="0" applyFont="1" applyBorder="1" applyAlignment="1">
      <alignment horizontal="left" vertical="center" wrapText="1"/>
    </xf>
    <xf numFmtId="0" fontId="3" fillId="2" borderId="3" xfId="0" applyFont="1" applyFill="1" applyBorder="1" applyAlignment="1">
      <alignment vertical="center" wrapText="1"/>
    </xf>
    <xf numFmtId="0" fontId="3" fillId="2" borderId="31" xfId="0" applyFont="1" applyFill="1" applyBorder="1" applyAlignment="1">
      <alignment vertical="center" wrapText="1"/>
    </xf>
    <xf numFmtId="0" fontId="7" fillId="2" borderId="7" xfId="0" applyFont="1" applyFill="1" applyBorder="1" applyAlignment="1">
      <alignment horizontal="justify" vertical="center" wrapText="1"/>
    </xf>
    <xf numFmtId="0" fontId="7" fillId="2" borderId="53" xfId="0" applyFont="1" applyFill="1" applyBorder="1" applyAlignment="1">
      <alignment horizontal="justify" vertical="center" wrapText="1"/>
    </xf>
    <xf numFmtId="0" fontId="3" fillId="0" borderId="7" xfId="0" applyFont="1" applyBorder="1" applyAlignment="1">
      <alignment horizontal="justify" wrapText="1"/>
    </xf>
    <xf numFmtId="0" fontId="4" fillId="0" borderId="48" xfId="0" applyFont="1" applyBorder="1" applyAlignment="1">
      <alignment horizontal="center" vertical="center" wrapText="1"/>
    </xf>
    <xf numFmtId="0" fontId="2" fillId="0" borderId="48" xfId="0" applyFont="1" applyBorder="1" applyAlignment="1">
      <alignment horizontal="center" vertical="center" wrapText="1"/>
    </xf>
    <xf numFmtId="0" fontId="3" fillId="0" borderId="48"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50" xfId="0" applyFont="1" applyBorder="1" applyAlignment="1">
      <alignment horizontal="center" vertical="center" wrapText="1"/>
    </xf>
    <xf numFmtId="0" fontId="15" fillId="2" borderId="50" xfId="0" applyFont="1" applyFill="1" applyBorder="1" applyAlignment="1">
      <alignment horizontal="center" vertical="center" wrapText="1"/>
    </xf>
    <xf numFmtId="0" fontId="15" fillId="2" borderId="51"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20" fillId="0" borderId="31"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57" xfId="0" applyFont="1" applyBorder="1" applyAlignment="1">
      <alignment horizontal="center" vertical="center" wrapText="1"/>
    </xf>
    <xf numFmtId="0" fontId="15" fillId="0" borderId="39" xfId="0" applyFont="1" applyBorder="1" applyAlignment="1">
      <alignment horizontal="center" wrapText="1"/>
    </xf>
    <xf numFmtId="0" fontId="20" fillId="0" borderId="50" xfId="1" applyFont="1" applyBorder="1" applyAlignment="1">
      <alignment horizontal="center" vertical="center" wrapText="1"/>
    </xf>
    <xf numFmtId="0" fontId="5" fillId="0" borderId="42" xfId="1" applyFont="1" applyBorder="1" applyAlignment="1">
      <alignment horizontal="center" vertical="center" wrapText="1"/>
    </xf>
    <xf numFmtId="0" fontId="3" fillId="2" borderId="7" xfId="0" applyFont="1" applyFill="1" applyBorder="1" applyAlignment="1">
      <alignment horizontal="justify" vertical="center"/>
    </xf>
    <xf numFmtId="0" fontId="3" fillId="2" borderId="56" xfId="0" applyFont="1" applyFill="1" applyBorder="1" applyAlignment="1">
      <alignment horizontal="justify" vertical="center" wrapText="1"/>
    </xf>
    <xf numFmtId="0" fontId="5" fillId="2" borderId="52" xfId="0" applyFont="1" applyFill="1" applyBorder="1" applyAlignment="1">
      <alignment horizontal="center" vertical="center" wrapText="1"/>
    </xf>
    <xf numFmtId="1" fontId="15" fillId="0" borderId="0" xfId="0" applyNumberFormat="1" applyFont="1" applyAlignment="1">
      <alignment horizontal="center" vertical="center"/>
    </xf>
    <xf numFmtId="0" fontId="5" fillId="3" borderId="2" xfId="0" applyFont="1" applyFill="1" applyBorder="1" applyAlignment="1">
      <alignment horizontal="left" vertical="center" wrapText="1"/>
    </xf>
    <xf numFmtId="0" fontId="15" fillId="3" borderId="2" xfId="0" applyFont="1" applyFill="1" applyBorder="1" applyAlignment="1">
      <alignment horizontal="left" wrapText="1"/>
    </xf>
    <xf numFmtId="0" fontId="15" fillId="3" borderId="3" xfId="0" applyFont="1" applyFill="1" applyBorder="1" applyAlignment="1">
      <alignment horizontal="center" wrapText="1"/>
    </xf>
    <xf numFmtId="0" fontId="5" fillId="4" borderId="2" xfId="0" applyFont="1" applyFill="1" applyBorder="1" applyAlignment="1">
      <alignment horizontal="left" vertical="center" wrapText="1"/>
    </xf>
    <xf numFmtId="0" fontId="15" fillId="4" borderId="5" xfId="0" applyFont="1" applyFill="1" applyBorder="1" applyAlignment="1">
      <alignment horizontal="left" wrapText="1"/>
    </xf>
    <xf numFmtId="0" fontId="15" fillId="4" borderId="2" xfId="0" applyFont="1" applyFill="1" applyBorder="1" applyAlignment="1">
      <alignment horizontal="left" wrapText="1"/>
    </xf>
    <xf numFmtId="0" fontId="3" fillId="4" borderId="2" xfId="0" applyFont="1" applyFill="1" applyBorder="1" applyAlignment="1">
      <alignment horizontal="left" vertical="center" wrapText="1"/>
    </xf>
    <xf numFmtId="0" fontId="5" fillId="5" borderId="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5" fillId="5"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5" fillId="3" borderId="2" xfId="0" applyFont="1" applyFill="1" applyBorder="1" applyAlignment="1">
      <alignment horizontal="left" vertical="top" wrapText="1"/>
    </xf>
    <xf numFmtId="0" fontId="3" fillId="0" borderId="3" xfId="0" applyFont="1" applyBorder="1" applyAlignment="1">
      <alignment horizontal="center" wrapText="1"/>
    </xf>
    <xf numFmtId="0" fontId="3" fillId="0" borderId="18" xfId="0" applyFont="1" applyBorder="1" applyAlignment="1">
      <alignment horizontal="center" wrapText="1"/>
    </xf>
    <xf numFmtId="0" fontId="5" fillId="0" borderId="48" xfId="0" applyFont="1" applyBorder="1" applyAlignment="1">
      <alignment horizontal="center" vertical="center" wrapText="1"/>
    </xf>
    <xf numFmtId="0" fontId="4" fillId="2" borderId="3" xfId="0" applyFont="1"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2" fillId="0" borderId="47" xfId="0" applyFont="1" applyBorder="1" applyAlignment="1">
      <alignment horizontal="center" vertical="center" wrapText="1"/>
    </xf>
    <xf numFmtId="0" fontId="4" fillId="0" borderId="3" xfId="1" applyFont="1" applyBorder="1" applyAlignment="1">
      <alignment horizontal="center" vertical="center" wrapText="1"/>
    </xf>
    <xf numFmtId="0" fontId="5" fillId="0" borderId="3" xfId="1" applyFont="1" applyBorder="1" applyAlignment="1">
      <alignment horizontal="center" vertical="center" wrapText="1"/>
    </xf>
    <xf numFmtId="0" fontId="4" fillId="6" borderId="3" xfId="1" applyFont="1" applyFill="1" applyBorder="1" applyAlignment="1">
      <alignment horizontal="center" vertical="center" wrapText="1"/>
    </xf>
    <xf numFmtId="0" fontId="0" fillId="6" borderId="0" xfId="0" applyFill="1"/>
    <xf numFmtId="0" fontId="0" fillId="0" borderId="3" xfId="0" applyBorder="1" applyAlignment="1">
      <alignment horizontal="center"/>
    </xf>
    <xf numFmtId="0" fontId="22" fillId="0" borderId="3" xfId="0" applyFont="1" applyBorder="1" applyAlignment="1">
      <alignment horizontal="center"/>
    </xf>
    <xf numFmtId="0" fontId="0" fillId="8" borderId="3" xfId="0" applyFill="1" applyBorder="1" applyAlignment="1">
      <alignment horizontal="center"/>
    </xf>
    <xf numFmtId="0" fontId="0" fillId="7" borderId="3" xfId="0" applyFill="1" applyBorder="1" applyAlignment="1">
      <alignment horizontal="center"/>
    </xf>
    <xf numFmtId="0" fontId="10" fillId="0" borderId="49" xfId="0" applyFont="1" applyBorder="1" applyAlignment="1">
      <alignment horizontal="center" vertical="center" textRotation="90" wrapText="1"/>
    </xf>
    <xf numFmtId="0" fontId="10" fillId="0" borderId="4" xfId="0" applyFont="1" applyBorder="1" applyAlignment="1">
      <alignment horizontal="center" vertical="center" textRotation="90" wrapText="1"/>
    </xf>
    <xf numFmtId="0" fontId="10" fillId="0" borderId="48" xfId="0" applyFont="1" applyBorder="1" applyAlignment="1">
      <alignment horizontal="center" vertical="center" textRotation="90" wrapText="1"/>
    </xf>
    <xf numFmtId="0" fontId="4" fillId="2" borderId="41" xfId="0" applyFont="1" applyFill="1" applyBorder="1" applyAlignment="1">
      <alignment horizontal="center" vertical="center" textRotation="90"/>
    </xf>
    <xf numFmtId="0" fontId="4" fillId="2" borderId="26" xfId="0" applyFont="1" applyFill="1" applyBorder="1" applyAlignment="1">
      <alignment horizontal="center" vertical="center" textRotation="90"/>
    </xf>
    <xf numFmtId="0" fontId="4" fillId="2" borderId="40" xfId="0" applyFont="1" applyFill="1" applyBorder="1" applyAlignment="1">
      <alignment horizontal="center" vertical="center" textRotation="90"/>
    </xf>
    <xf numFmtId="0" fontId="5" fillId="2" borderId="2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2" borderId="3" xfId="0" applyFont="1" applyFill="1" applyBorder="1"/>
    <xf numFmtId="0" fontId="5" fillId="2" borderId="5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4" fillId="2" borderId="58" xfId="0" applyFont="1" applyFill="1" applyBorder="1" applyAlignment="1">
      <alignment horizontal="center" vertical="center" textRotation="90"/>
    </xf>
    <xf numFmtId="0" fontId="5" fillId="2" borderId="5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2" xfId="0" applyFont="1" applyBorder="1" applyAlignment="1">
      <alignment horizontal="center" vertical="center" wrapText="1"/>
    </xf>
    <xf numFmtId="0" fontId="2" fillId="2" borderId="41" xfId="0" applyFont="1" applyFill="1" applyBorder="1" applyAlignment="1">
      <alignment horizontal="center" vertical="center" textRotation="90" wrapText="1"/>
    </xf>
    <xf numFmtId="0" fontId="2" fillId="2" borderId="26" xfId="0" applyFont="1" applyFill="1" applyBorder="1" applyAlignment="1">
      <alignment horizontal="center" vertical="center" textRotation="90" wrapText="1"/>
    </xf>
    <xf numFmtId="0" fontId="2" fillId="2" borderId="58" xfId="0" applyFont="1" applyFill="1" applyBorder="1" applyAlignment="1">
      <alignment horizontal="center" vertical="center" textRotation="90" wrapText="1"/>
    </xf>
    <xf numFmtId="0" fontId="3" fillId="2" borderId="3"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16" fillId="0" borderId="48" xfId="0" applyFont="1" applyBorder="1" applyAlignment="1">
      <alignment horizontal="center" vertical="center" textRotation="90"/>
    </xf>
    <xf numFmtId="0" fontId="16" fillId="0" borderId="49" xfId="0" applyFont="1" applyBorder="1" applyAlignment="1">
      <alignment horizontal="center" vertical="center" textRotation="90"/>
    </xf>
    <xf numFmtId="0" fontId="16" fillId="0" borderId="4" xfId="0" applyFont="1" applyBorder="1" applyAlignment="1">
      <alignment horizontal="center" vertical="center" textRotation="90"/>
    </xf>
    <xf numFmtId="0" fontId="16" fillId="0" borderId="48"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6" xfId="0" applyFont="1" applyBorder="1" applyAlignment="1">
      <alignment horizontal="center" vertical="center" wrapText="1"/>
    </xf>
    <xf numFmtId="0" fontId="5" fillId="2" borderId="4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6" fillId="0" borderId="11" xfId="0" applyFont="1" applyBorder="1" applyAlignment="1">
      <alignment horizontal="center" vertical="center" wrapText="1"/>
    </xf>
    <xf numFmtId="0" fontId="5" fillId="2" borderId="11"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15" fillId="2" borderId="23" xfId="0" applyFont="1" applyFill="1" applyBorder="1"/>
    <xf numFmtId="0" fontId="2" fillId="0" borderId="4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6"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2" fillId="0" borderId="52" xfId="0" applyFont="1" applyBorder="1" applyAlignment="1">
      <alignment horizontal="center" wrapText="1"/>
    </xf>
    <xf numFmtId="0" fontId="2" fillId="0" borderId="5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20" xfId="0" applyFont="1" applyBorder="1" applyAlignment="1">
      <alignment horizontal="center" vertical="center" wrapText="1"/>
    </xf>
    <xf numFmtId="0" fontId="16" fillId="0" borderId="61" xfId="0" applyFont="1" applyBorder="1" applyAlignment="1">
      <alignment horizontal="center" vertical="center" textRotation="90"/>
    </xf>
    <xf numFmtId="0" fontId="16" fillId="0" borderId="10" xfId="0" applyFont="1" applyBorder="1" applyAlignment="1">
      <alignment horizontal="center" vertical="center" textRotation="90"/>
    </xf>
    <xf numFmtId="0" fontId="16" fillId="0" borderId="35" xfId="0" applyFont="1" applyBorder="1" applyAlignment="1">
      <alignment horizontal="center" vertical="center" textRotation="90"/>
    </xf>
    <xf numFmtId="0" fontId="2" fillId="0" borderId="2" xfId="0" applyFont="1" applyBorder="1" applyAlignment="1">
      <alignment horizontal="center" vertical="center" wrapText="1"/>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6"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64"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55" xfId="0" applyFont="1" applyBorder="1" applyAlignment="1">
      <alignment horizontal="center" vertical="center" wrapText="1"/>
    </xf>
    <xf numFmtId="0" fontId="17" fillId="0" borderId="57"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48" xfId="0" applyFont="1" applyBorder="1" applyAlignment="1">
      <alignment horizontal="center" vertical="center" textRotation="90" wrapText="1"/>
    </xf>
    <xf numFmtId="0" fontId="17" fillId="0" borderId="49" xfId="0" applyFont="1" applyBorder="1" applyAlignment="1">
      <alignment horizontal="center" vertical="center" textRotation="90" wrapText="1"/>
    </xf>
    <xf numFmtId="0" fontId="17" fillId="0" borderId="4" xfId="0" applyFont="1" applyBorder="1" applyAlignment="1">
      <alignment horizontal="center" vertical="center" textRotation="90" wrapText="1"/>
    </xf>
    <xf numFmtId="0" fontId="6" fillId="0" borderId="11"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3"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20" xfId="0" applyFont="1" applyBorder="1" applyAlignment="1">
      <alignment horizontal="center" vertical="center" wrapText="1"/>
    </xf>
    <xf numFmtId="0" fontId="3" fillId="2" borderId="52"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66" xfId="0" applyFont="1" applyBorder="1" applyAlignment="1">
      <alignment horizontal="center" vertical="center" wrapText="1"/>
    </xf>
    <xf numFmtId="0" fontId="5" fillId="2" borderId="50" xfId="0" applyFont="1" applyFill="1" applyBorder="1" applyAlignment="1">
      <alignment horizontal="center" vertical="center" wrapText="1"/>
    </xf>
    <xf numFmtId="0" fontId="3" fillId="0" borderId="50" xfId="0" applyFont="1" applyBorder="1" applyAlignment="1">
      <alignment horizontal="center" vertical="center" wrapText="1"/>
    </xf>
    <xf numFmtId="0" fontId="0" fillId="0" borderId="3" xfId="0" applyBorder="1" applyAlignment="1">
      <alignment horizontal="center" vertical="center" wrapText="1"/>
    </xf>
    <xf numFmtId="0" fontId="16" fillId="0" borderId="47"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5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xf>
    <xf numFmtId="0" fontId="5" fillId="0" borderId="48" xfId="0" applyFont="1" applyBorder="1" applyAlignment="1">
      <alignment horizontal="center" vertical="center" wrapText="1"/>
    </xf>
    <xf numFmtId="0" fontId="5" fillId="0" borderId="4"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4" xfId="0" applyFont="1" applyBorder="1" applyAlignment="1">
      <alignment horizontal="center" vertical="center" wrapText="1"/>
    </xf>
  </cellXfs>
  <cellStyles count="2">
    <cellStyle name="Normal" xfId="0" builtinId="0"/>
    <cellStyle name="Normal 2" xfId="1" xr:uid="{00000000-0005-0000-0000-000001000000}"/>
  </cellStyles>
  <dxfs count="66">
    <dxf>
      <fill>
        <patternFill>
          <bgColor rgb="FF95B3D7"/>
        </patternFill>
      </fill>
    </dxf>
    <dxf>
      <fill>
        <patternFill>
          <bgColor rgb="FF548DD4"/>
        </patternFill>
      </fill>
    </dxf>
    <dxf>
      <font>
        <color theme="0"/>
      </font>
      <fill>
        <patternFill>
          <bgColor rgb="FF0070C0"/>
        </patternFill>
      </fill>
    </dxf>
    <dxf>
      <font>
        <color theme="0"/>
      </font>
      <fill>
        <patternFill>
          <bgColor rgb="FF339933"/>
        </patternFill>
      </fill>
    </dxf>
    <dxf>
      <fill>
        <patternFill>
          <bgColor rgb="FFFFFF00"/>
        </patternFill>
      </fill>
    </dxf>
    <dxf>
      <fill>
        <patternFill>
          <bgColor rgb="FFFF6600"/>
        </patternFill>
      </fill>
    </dxf>
    <dxf>
      <font>
        <color theme="0"/>
      </font>
      <fill>
        <patternFill>
          <bgColor rgb="FFFF0000"/>
        </patternFill>
      </fill>
    </dxf>
    <dxf>
      <fill>
        <patternFill>
          <bgColor rgb="FF95B3D7"/>
        </patternFill>
      </fill>
    </dxf>
    <dxf>
      <fill>
        <patternFill>
          <bgColor rgb="FF548DD4"/>
        </patternFill>
      </fill>
    </dxf>
    <dxf>
      <fill>
        <patternFill>
          <bgColor rgb="FF0070C0"/>
        </patternFill>
      </fill>
    </dxf>
    <dxf>
      <fill>
        <patternFill>
          <bgColor rgb="FF339933"/>
        </patternFill>
      </fill>
    </dxf>
    <dxf>
      <fill>
        <patternFill>
          <bgColor rgb="FFFFFF00"/>
        </patternFill>
      </fill>
    </dxf>
    <dxf>
      <fill>
        <patternFill>
          <bgColor rgb="FFFF6600"/>
        </patternFill>
      </fill>
    </dxf>
    <dxf>
      <fill>
        <patternFill>
          <bgColor rgb="FFFF0000"/>
        </patternFill>
      </fill>
    </dxf>
    <dxf>
      <fill>
        <patternFill>
          <bgColor rgb="FFF7DB17"/>
        </patternFill>
      </fill>
    </dxf>
    <dxf>
      <fill>
        <patternFill>
          <bgColor rgb="FFFF5F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7DB17"/>
        </patternFill>
      </fill>
    </dxf>
    <dxf>
      <fill>
        <patternFill>
          <bgColor rgb="FFFF5F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95B3D7"/>
        </patternFill>
      </fill>
    </dxf>
    <dxf>
      <fill>
        <patternFill>
          <bgColor rgb="FF548DD4"/>
        </patternFill>
      </fill>
    </dxf>
    <dxf>
      <font>
        <color theme="0"/>
      </font>
      <fill>
        <patternFill>
          <bgColor rgb="FF0070C0"/>
        </patternFill>
      </fill>
    </dxf>
    <dxf>
      <font>
        <color theme="0"/>
      </font>
      <fill>
        <patternFill>
          <bgColor rgb="FF339933"/>
        </patternFill>
      </fill>
    </dxf>
    <dxf>
      <fill>
        <patternFill>
          <bgColor rgb="FFFFFF00"/>
        </patternFill>
      </fill>
    </dxf>
    <dxf>
      <fill>
        <patternFill>
          <bgColor rgb="FFFF6600"/>
        </patternFill>
      </fill>
    </dxf>
    <dxf>
      <font>
        <color theme="0"/>
      </font>
      <fill>
        <patternFill>
          <bgColor rgb="FFFF0000"/>
        </patternFill>
      </fill>
    </dxf>
    <dxf>
      <fill>
        <patternFill>
          <bgColor rgb="FF95B3D7"/>
        </patternFill>
      </fill>
    </dxf>
    <dxf>
      <fill>
        <patternFill>
          <bgColor rgb="FF548DD4"/>
        </patternFill>
      </fill>
    </dxf>
    <dxf>
      <fill>
        <patternFill>
          <bgColor rgb="FF0070C0"/>
        </patternFill>
      </fill>
    </dxf>
    <dxf>
      <fill>
        <patternFill>
          <bgColor rgb="FF339933"/>
        </patternFill>
      </fill>
    </dxf>
    <dxf>
      <fill>
        <patternFill>
          <bgColor rgb="FFFFFF00"/>
        </patternFill>
      </fill>
    </dxf>
    <dxf>
      <fill>
        <patternFill>
          <bgColor rgb="FFFF6600"/>
        </patternFill>
      </fill>
    </dxf>
    <dxf>
      <fill>
        <patternFill>
          <bgColor rgb="FFFF0000"/>
        </patternFill>
      </fill>
    </dxf>
    <dxf>
      <fill>
        <patternFill>
          <bgColor rgb="FFF7DB17"/>
        </patternFill>
      </fill>
    </dxf>
    <dxf>
      <fill>
        <patternFill>
          <bgColor rgb="FFFF5F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95B3D7"/>
        </patternFill>
      </fill>
    </dxf>
    <dxf>
      <fill>
        <patternFill>
          <bgColor rgb="FF548DD4"/>
        </patternFill>
      </fill>
    </dxf>
    <dxf>
      <font>
        <color theme="0"/>
      </font>
      <fill>
        <patternFill>
          <bgColor rgb="FF0070C0"/>
        </patternFill>
      </fill>
    </dxf>
    <dxf>
      <font>
        <color theme="0"/>
      </font>
      <fill>
        <patternFill>
          <bgColor rgb="FF339933"/>
        </patternFill>
      </fill>
    </dxf>
    <dxf>
      <fill>
        <patternFill>
          <bgColor rgb="FFFFFF00"/>
        </patternFill>
      </fill>
    </dxf>
    <dxf>
      <fill>
        <patternFill>
          <bgColor rgb="FFFF6600"/>
        </patternFill>
      </fill>
    </dxf>
    <dxf>
      <font>
        <color theme="0"/>
      </font>
      <fill>
        <patternFill>
          <bgColor rgb="FFFF0000"/>
        </patternFill>
      </fill>
    </dxf>
    <dxf>
      <fill>
        <patternFill>
          <bgColor rgb="FF95B3D7"/>
        </patternFill>
      </fill>
    </dxf>
    <dxf>
      <fill>
        <patternFill>
          <bgColor rgb="FF548DD4"/>
        </patternFill>
      </fill>
    </dxf>
    <dxf>
      <fill>
        <patternFill>
          <bgColor rgb="FF0070C0"/>
        </patternFill>
      </fill>
    </dxf>
    <dxf>
      <fill>
        <patternFill>
          <bgColor rgb="FF339933"/>
        </patternFill>
      </fill>
    </dxf>
    <dxf>
      <fill>
        <patternFill>
          <bgColor rgb="FFFFFF00"/>
        </patternFill>
      </fill>
    </dxf>
    <dxf>
      <fill>
        <patternFill>
          <bgColor rgb="FFFF6600"/>
        </patternFill>
      </fill>
    </dxf>
    <dxf>
      <fill>
        <patternFill>
          <bgColor rgb="FFFF0000"/>
        </patternFill>
      </fill>
    </dxf>
    <dxf>
      <fill>
        <patternFill>
          <bgColor rgb="FFF7DB17"/>
        </patternFill>
      </fill>
    </dxf>
    <dxf>
      <fill>
        <patternFill>
          <bgColor rgb="FFFF5F00"/>
        </patternFill>
      </fill>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Jcortes/CONFIG~1/Temp/Matriz%20Evaluaci&#243;n%20Ambiental%20P108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iv SinProy"/>
      <sheetName val="Activ ConProy"/>
      <sheetName val="Definicion Impactos"/>
      <sheetName val="Identif SinProy"/>
      <sheetName val="Evaluación SinProy"/>
      <sheetName val="Identif ConProy A1"/>
      <sheetName val="Evaluación A1"/>
      <sheetName val="Identif ConProy A2"/>
      <sheetName val="Evaluación A2"/>
    </sheetNames>
    <sheetDataSet>
      <sheetData sheetId="0"/>
      <sheetData sheetId="1"/>
      <sheetData sheetId="2"/>
      <sheetData sheetId="3">
        <row r="4">
          <cell r="G4">
            <v>-1</v>
          </cell>
          <cell r="O4">
            <v>-1</v>
          </cell>
          <cell r="P4">
            <v>-1</v>
          </cell>
          <cell r="Q4">
            <v>-1</v>
          </cell>
        </row>
        <row r="5">
          <cell r="F5">
            <v>-1</v>
          </cell>
          <cell r="H5">
            <v>-1</v>
          </cell>
          <cell r="I5">
            <v>-1</v>
          </cell>
          <cell r="J5">
            <v>-1</v>
          </cell>
          <cell r="L5">
            <v>-1</v>
          </cell>
          <cell r="O5">
            <v>-1</v>
          </cell>
          <cell r="P5">
            <v>-1</v>
          </cell>
          <cell r="Q5">
            <v>-1</v>
          </cell>
        </row>
        <row r="6">
          <cell r="E6">
            <v>-1</v>
          </cell>
          <cell r="G6">
            <v>-1</v>
          </cell>
          <cell r="O6">
            <v>-1</v>
          </cell>
          <cell r="P6">
            <v>-1</v>
          </cell>
          <cell r="Q6">
            <v>-1</v>
          </cell>
        </row>
        <row r="7">
          <cell r="G7">
            <v>-1</v>
          </cell>
          <cell r="H7">
            <v>-1</v>
          </cell>
          <cell r="I7">
            <v>-1</v>
          </cell>
          <cell r="J7">
            <v>-1</v>
          </cell>
          <cell r="L7">
            <v>-1</v>
          </cell>
          <cell r="M7">
            <v>-1</v>
          </cell>
          <cell r="O7">
            <v>-1</v>
          </cell>
          <cell r="P7">
            <v>-1</v>
          </cell>
          <cell r="Q7">
            <v>-1</v>
          </cell>
        </row>
        <row r="8">
          <cell r="F8">
            <v>1</v>
          </cell>
          <cell r="G8">
            <v>-1</v>
          </cell>
          <cell r="I8">
            <v>1</v>
          </cell>
          <cell r="J8">
            <v>1</v>
          </cell>
          <cell r="L8">
            <v>-1</v>
          </cell>
          <cell r="M8">
            <v>-1</v>
          </cell>
          <cell r="O8">
            <v>-1</v>
          </cell>
          <cell r="P8">
            <v>-1</v>
          </cell>
          <cell r="Q8">
            <v>-1</v>
          </cell>
        </row>
        <row r="9">
          <cell r="G9">
            <v>-1</v>
          </cell>
          <cell r="I9">
            <v>1</v>
          </cell>
          <cell r="J9">
            <v>1</v>
          </cell>
          <cell r="L9">
            <v>-1</v>
          </cell>
          <cell r="M9">
            <v>-1</v>
          </cell>
          <cell r="O9">
            <v>-1</v>
          </cell>
          <cell r="P9">
            <v>-1</v>
          </cell>
          <cell r="Q9">
            <v>-1</v>
          </cell>
        </row>
        <row r="10">
          <cell r="E10">
            <v>-1</v>
          </cell>
          <cell r="G10">
            <v>-1</v>
          </cell>
          <cell r="H10">
            <v>-1</v>
          </cell>
          <cell r="I10">
            <v>-1</v>
          </cell>
          <cell r="J10">
            <v>-1</v>
          </cell>
          <cell r="K10">
            <v>-1</v>
          </cell>
          <cell r="M10">
            <v>-1</v>
          </cell>
          <cell r="O10">
            <v>-1</v>
          </cell>
          <cell r="P10">
            <v>-1</v>
          </cell>
          <cell r="Q10">
            <v>-1</v>
          </cell>
        </row>
        <row r="11">
          <cell r="G11">
            <v>-1</v>
          </cell>
          <cell r="I11">
            <v>-1</v>
          </cell>
          <cell r="J11">
            <v>-1</v>
          </cell>
          <cell r="L11">
            <v>-1</v>
          </cell>
          <cell r="O11">
            <v>-1</v>
          </cell>
          <cell r="P11">
            <v>-1</v>
          </cell>
          <cell r="Q11">
            <v>-1</v>
          </cell>
        </row>
        <row r="12">
          <cell r="F12">
            <v>-1</v>
          </cell>
          <cell r="G12">
            <v>-1</v>
          </cell>
          <cell r="H12">
            <v>-1</v>
          </cell>
          <cell r="I12">
            <v>-1</v>
          </cell>
          <cell r="J12">
            <v>-1</v>
          </cell>
          <cell r="K12">
            <v>-1</v>
          </cell>
          <cell r="L12">
            <v>-1</v>
          </cell>
          <cell r="M12">
            <v>-1</v>
          </cell>
          <cell r="P12">
            <v>-1</v>
          </cell>
          <cell r="Q12">
            <v>-1</v>
          </cell>
        </row>
        <row r="13">
          <cell r="E13">
            <v>-1</v>
          </cell>
          <cell r="H13">
            <v>-1</v>
          </cell>
          <cell r="I13">
            <v>-1</v>
          </cell>
          <cell r="J13">
            <v>-1</v>
          </cell>
          <cell r="K13">
            <v>-1</v>
          </cell>
          <cell r="P13">
            <v>-1</v>
          </cell>
          <cell r="Q13">
            <v>-1</v>
          </cell>
        </row>
        <row r="14">
          <cell r="F14">
            <v>-1</v>
          </cell>
          <cell r="O14">
            <v>-1</v>
          </cell>
        </row>
        <row r="15">
          <cell r="E15">
            <v>-1</v>
          </cell>
          <cell r="M15">
            <v>-1</v>
          </cell>
          <cell r="O15">
            <v>-1</v>
          </cell>
          <cell r="P15">
            <v>-1</v>
          </cell>
          <cell r="Q15">
            <v>-1</v>
          </cell>
        </row>
        <row r="16">
          <cell r="E16">
            <v>-1</v>
          </cell>
          <cell r="K16">
            <v>-1</v>
          </cell>
        </row>
        <row r="17">
          <cell r="E17">
            <v>1</v>
          </cell>
          <cell r="F17">
            <v>1</v>
          </cell>
          <cell r="G17">
            <v>1</v>
          </cell>
          <cell r="H17">
            <v>1</v>
          </cell>
          <cell r="I17">
            <v>1</v>
          </cell>
          <cell r="J17">
            <v>1</v>
          </cell>
          <cell r="K17">
            <v>1</v>
          </cell>
          <cell r="L17">
            <v>-1</v>
          </cell>
          <cell r="M17">
            <v>-1</v>
          </cell>
          <cell r="O17">
            <v>-1</v>
          </cell>
          <cell r="P17">
            <v>-1</v>
          </cell>
          <cell r="Q17">
            <v>-1</v>
          </cell>
        </row>
        <row r="18">
          <cell r="E18">
            <v>-1</v>
          </cell>
          <cell r="I18">
            <v>-1</v>
          </cell>
          <cell r="J18">
            <v>-1</v>
          </cell>
          <cell r="K18">
            <v>-1</v>
          </cell>
          <cell r="L18">
            <v>-1</v>
          </cell>
          <cell r="M18">
            <v>-1</v>
          </cell>
          <cell r="O18">
            <v>-1</v>
          </cell>
          <cell r="P18">
            <v>-1</v>
          </cell>
          <cell r="Q18">
            <v>-1</v>
          </cell>
        </row>
        <row r="19">
          <cell r="E19">
            <v>-1</v>
          </cell>
          <cell r="I19">
            <v>-1</v>
          </cell>
          <cell r="J19">
            <v>-1</v>
          </cell>
          <cell r="K19">
            <v>-1</v>
          </cell>
          <cell r="L19">
            <v>-1</v>
          </cell>
          <cell r="M19">
            <v>-1</v>
          </cell>
          <cell r="O19">
            <v>-1</v>
          </cell>
          <cell r="P19">
            <v>-1</v>
          </cell>
          <cell r="Q19">
            <v>-1</v>
          </cell>
        </row>
        <row r="20">
          <cell r="E20">
            <v>-1</v>
          </cell>
          <cell r="I20">
            <v>-1</v>
          </cell>
          <cell r="J20">
            <v>-1</v>
          </cell>
          <cell r="K20">
            <v>-1</v>
          </cell>
          <cell r="L20">
            <v>-1</v>
          </cell>
          <cell r="M20">
            <v>-1</v>
          </cell>
          <cell r="O20">
            <v>-1</v>
          </cell>
          <cell r="P20">
            <v>-1</v>
          </cell>
          <cell r="Q20">
            <v>-1</v>
          </cell>
        </row>
        <row r="21">
          <cell r="E21">
            <v>-1</v>
          </cell>
          <cell r="F21">
            <v>-1</v>
          </cell>
          <cell r="G21">
            <v>-1</v>
          </cell>
          <cell r="H21">
            <v>-1</v>
          </cell>
          <cell r="I21">
            <v>-1</v>
          </cell>
          <cell r="J21">
            <v>-1</v>
          </cell>
          <cell r="K21">
            <v>-1</v>
          </cell>
          <cell r="L21">
            <v>-1</v>
          </cell>
          <cell r="N21">
            <v>-1</v>
          </cell>
          <cell r="O21">
            <v>-1</v>
          </cell>
          <cell r="P21">
            <v>-1</v>
          </cell>
          <cell r="Q21">
            <v>-1</v>
          </cell>
        </row>
        <row r="22">
          <cell r="E22">
            <v>-1</v>
          </cell>
          <cell r="F22">
            <v>-1</v>
          </cell>
          <cell r="I22">
            <v>-1</v>
          </cell>
          <cell r="J22">
            <v>-1</v>
          </cell>
          <cell r="K22">
            <v>-1</v>
          </cell>
          <cell r="L22">
            <v>-1</v>
          </cell>
          <cell r="M22">
            <v>-1</v>
          </cell>
          <cell r="Q22">
            <v>-1</v>
          </cell>
        </row>
        <row r="23">
          <cell r="E23">
            <v>-1</v>
          </cell>
          <cell r="G23">
            <v>-1</v>
          </cell>
          <cell r="J23">
            <v>-1</v>
          </cell>
          <cell r="K23">
            <v>-1</v>
          </cell>
        </row>
        <row r="24">
          <cell r="E24">
            <v>-1</v>
          </cell>
          <cell r="G24">
            <v>-1</v>
          </cell>
          <cell r="H24">
            <v>-1</v>
          </cell>
          <cell r="I24">
            <v>-1</v>
          </cell>
          <cell r="J24">
            <v>-1</v>
          </cell>
          <cell r="L24">
            <v>-1</v>
          </cell>
          <cell r="O24">
            <v>-1</v>
          </cell>
          <cell r="P24">
            <v>-1</v>
          </cell>
          <cell r="Q24">
            <v>-1</v>
          </cell>
        </row>
        <row r="25">
          <cell r="H25">
            <v>-1</v>
          </cell>
          <cell r="I25">
            <v>-1</v>
          </cell>
          <cell r="J25">
            <v>-1</v>
          </cell>
          <cell r="K25">
            <v>-1</v>
          </cell>
          <cell r="L25">
            <v>-1</v>
          </cell>
          <cell r="M25">
            <v>-1</v>
          </cell>
        </row>
        <row r="26">
          <cell r="H26">
            <v>-1</v>
          </cell>
          <cell r="I26">
            <v>-1</v>
          </cell>
          <cell r="J26">
            <v>-1</v>
          </cell>
          <cell r="K26">
            <v>-1</v>
          </cell>
          <cell r="L26">
            <v>-1</v>
          </cell>
          <cell r="M26">
            <v>-1</v>
          </cell>
        </row>
        <row r="27">
          <cell r="I27">
            <v>1</v>
          </cell>
          <cell r="J27">
            <v>1</v>
          </cell>
          <cell r="K27">
            <v>1</v>
          </cell>
        </row>
        <row r="28">
          <cell r="E28">
            <v>1</v>
          </cell>
          <cell r="O28">
            <v>-1</v>
          </cell>
        </row>
        <row r="29">
          <cell r="O29">
            <v>-1</v>
          </cell>
          <cell r="Q29">
            <v>-1</v>
          </cell>
        </row>
        <row r="30">
          <cell r="F30">
            <v>1</v>
          </cell>
          <cell r="G30">
            <v>1</v>
          </cell>
          <cell r="H30">
            <v>1</v>
          </cell>
        </row>
        <row r="31">
          <cell r="E31">
            <v>1</v>
          </cell>
          <cell r="O31">
            <v>-1</v>
          </cell>
          <cell r="P31">
            <v>-1</v>
          </cell>
        </row>
        <row r="32">
          <cell r="E32">
            <v>1</v>
          </cell>
          <cell r="K32">
            <v>-1</v>
          </cell>
          <cell r="O32">
            <v>-1</v>
          </cell>
        </row>
        <row r="33">
          <cell r="K33">
            <v>1</v>
          </cell>
        </row>
        <row r="34">
          <cell r="I34">
            <v>1</v>
          </cell>
          <cell r="J34">
            <v>1</v>
          </cell>
          <cell r="K34">
            <v>1</v>
          </cell>
        </row>
        <row r="35">
          <cell r="I35">
            <v>-1</v>
          </cell>
          <cell r="J35">
            <v>-1</v>
          </cell>
          <cell r="K35">
            <v>-1</v>
          </cell>
          <cell r="O35">
            <v>-1</v>
          </cell>
        </row>
        <row r="36">
          <cell r="E36">
            <v>-1</v>
          </cell>
          <cell r="I36">
            <v>-1</v>
          </cell>
          <cell r="J36">
            <v>-1</v>
          </cell>
          <cell r="K36">
            <v>-1</v>
          </cell>
        </row>
        <row r="37">
          <cell r="E37">
            <v>1</v>
          </cell>
          <cell r="I37">
            <v>1</v>
          </cell>
          <cell r="J37">
            <v>1</v>
          </cell>
          <cell r="K37">
            <v>1</v>
          </cell>
        </row>
        <row r="38">
          <cell r="E38">
            <v>-1</v>
          </cell>
          <cell r="I38">
            <v>-1</v>
          </cell>
          <cell r="J38">
            <v>-1</v>
          </cell>
          <cell r="K38">
            <v>-1</v>
          </cell>
        </row>
        <row r="39">
          <cell r="I39">
            <v>1</v>
          </cell>
          <cell r="J39">
            <v>1</v>
          </cell>
          <cell r="K39">
            <v>1</v>
          </cell>
        </row>
        <row r="40">
          <cell r="E40">
            <v>1</v>
          </cell>
          <cell r="J40">
            <v>1</v>
          </cell>
          <cell r="K40">
            <v>1</v>
          </cell>
        </row>
        <row r="41">
          <cell r="E41">
            <v>-1</v>
          </cell>
          <cell r="J41">
            <v>-1</v>
          </cell>
          <cell r="O41">
            <v>-1</v>
          </cell>
          <cell r="P41">
            <v>-1</v>
          </cell>
          <cell r="Q41">
            <v>-1</v>
          </cell>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
  <sheetViews>
    <sheetView zoomScale="75" workbookViewId="0">
      <selection activeCell="G9" sqref="G9"/>
    </sheetView>
  </sheetViews>
  <sheetFormatPr baseColWidth="10" defaultColWidth="11.42578125" defaultRowHeight="18.75" x14ac:dyDescent="0.3"/>
  <cols>
    <col min="1" max="1" width="7.42578125" style="3" customWidth="1"/>
    <col min="2" max="2" width="46.7109375" style="3" customWidth="1"/>
    <col min="3" max="3" width="80.28515625" style="3" customWidth="1"/>
    <col min="4" max="16384" width="11.42578125" style="3"/>
  </cols>
  <sheetData>
    <row r="1" spans="1:4" ht="26.25" customHeight="1" thickBot="1" x14ac:dyDescent="0.35">
      <c r="A1" s="267" t="s">
        <v>110</v>
      </c>
      <c r="B1" s="2" t="s">
        <v>112</v>
      </c>
      <c r="C1" s="2" t="s">
        <v>102</v>
      </c>
    </row>
    <row r="2" spans="1:4" ht="54" x14ac:dyDescent="0.3">
      <c r="A2" s="265"/>
      <c r="B2" s="4" t="s">
        <v>20</v>
      </c>
      <c r="C2" s="5" t="s">
        <v>124</v>
      </c>
    </row>
    <row r="3" spans="1:4" ht="54" x14ac:dyDescent="0.3">
      <c r="A3" s="265"/>
      <c r="B3" s="4" t="s">
        <v>100</v>
      </c>
      <c r="C3" s="5" t="s">
        <v>103</v>
      </c>
    </row>
    <row r="4" spans="1:4" ht="72" x14ac:dyDescent="0.3">
      <c r="A4" s="265"/>
      <c r="B4" s="4" t="s">
        <v>159</v>
      </c>
      <c r="C4" s="5" t="s">
        <v>104</v>
      </c>
    </row>
    <row r="5" spans="1:4" ht="72" x14ac:dyDescent="0.3">
      <c r="A5" s="265"/>
      <c r="B5" s="4" t="s">
        <v>158</v>
      </c>
      <c r="C5" s="5" t="s">
        <v>105</v>
      </c>
    </row>
    <row r="6" spans="1:4" ht="90" x14ac:dyDescent="0.3">
      <c r="A6" s="265"/>
      <c r="B6" s="4" t="s">
        <v>114</v>
      </c>
      <c r="C6" s="6" t="s">
        <v>134</v>
      </c>
    </row>
    <row r="7" spans="1:4" ht="108" x14ac:dyDescent="0.3">
      <c r="A7" s="265"/>
      <c r="B7" s="4" t="s">
        <v>115</v>
      </c>
      <c r="C7" s="7" t="s">
        <v>135</v>
      </c>
    </row>
    <row r="8" spans="1:4" ht="162" x14ac:dyDescent="0.3">
      <c r="A8" s="265"/>
      <c r="B8" s="4" t="s">
        <v>22</v>
      </c>
      <c r="C8" s="203" t="s">
        <v>268</v>
      </c>
      <c r="D8" s="8" t="s">
        <v>23</v>
      </c>
    </row>
    <row r="9" spans="1:4" ht="72" x14ac:dyDescent="0.3">
      <c r="A9" s="265"/>
      <c r="B9" s="4" t="s">
        <v>113</v>
      </c>
      <c r="C9" s="7" t="s">
        <v>136</v>
      </c>
    </row>
    <row r="10" spans="1:4" ht="54" x14ac:dyDescent="0.3">
      <c r="A10" s="265"/>
      <c r="B10" s="4" t="s">
        <v>107</v>
      </c>
      <c r="C10" s="5" t="s">
        <v>106</v>
      </c>
    </row>
    <row r="11" spans="1:4" ht="90" x14ac:dyDescent="0.3">
      <c r="A11" s="265"/>
      <c r="B11" s="4" t="s">
        <v>108</v>
      </c>
      <c r="C11" s="5" t="s">
        <v>109</v>
      </c>
    </row>
    <row r="12" spans="1:4" ht="54" x14ac:dyDescent="0.3">
      <c r="A12" s="265"/>
      <c r="B12" s="4" t="s">
        <v>161</v>
      </c>
      <c r="C12" s="5" t="s">
        <v>165</v>
      </c>
    </row>
    <row r="13" spans="1:4" ht="108" x14ac:dyDescent="0.3">
      <c r="A13" s="265"/>
      <c r="B13" s="4" t="s">
        <v>157</v>
      </c>
      <c r="C13" s="5" t="s">
        <v>163</v>
      </c>
    </row>
    <row r="14" spans="1:4" ht="90" x14ac:dyDescent="0.3">
      <c r="A14" s="265"/>
      <c r="B14" s="4" t="s">
        <v>160</v>
      </c>
      <c r="C14" s="9" t="s">
        <v>164</v>
      </c>
    </row>
    <row r="15" spans="1:4" ht="108" x14ac:dyDescent="0.3">
      <c r="A15" s="265"/>
      <c r="B15" s="4" t="s">
        <v>162</v>
      </c>
      <c r="C15" s="5" t="s">
        <v>166</v>
      </c>
    </row>
    <row r="16" spans="1:4" ht="36.75" thickBot="1" x14ac:dyDescent="0.35">
      <c r="A16" s="266"/>
      <c r="B16" s="10" t="s">
        <v>21</v>
      </c>
      <c r="C16" s="11" t="s">
        <v>25</v>
      </c>
      <c r="D16" s="8" t="s">
        <v>24</v>
      </c>
    </row>
    <row r="17" spans="1:3" ht="144" x14ac:dyDescent="0.3">
      <c r="A17" s="265" t="s">
        <v>111</v>
      </c>
      <c r="B17" s="12" t="s">
        <v>130</v>
      </c>
      <c r="C17" s="5" t="s">
        <v>129</v>
      </c>
    </row>
    <row r="18" spans="1:3" ht="136.5" customHeight="1" x14ac:dyDescent="0.3">
      <c r="A18" s="265"/>
      <c r="B18" s="4" t="s">
        <v>131</v>
      </c>
      <c r="C18" s="5" t="s">
        <v>132</v>
      </c>
    </row>
    <row r="19" spans="1:3" ht="263.25" customHeight="1" thickBot="1" x14ac:dyDescent="0.35">
      <c r="A19" s="266"/>
      <c r="B19" s="10" t="s">
        <v>101</v>
      </c>
      <c r="C19" s="13" t="s">
        <v>168</v>
      </c>
    </row>
  </sheetData>
  <mergeCells count="2">
    <mergeCell ref="A17:A19"/>
    <mergeCell ref="A1:A16"/>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4"/>
  <sheetViews>
    <sheetView tabSelected="1" topLeftCell="A38" workbookViewId="0">
      <selection activeCell="D34" sqref="D34"/>
    </sheetView>
  </sheetViews>
  <sheetFormatPr baseColWidth="10" defaultColWidth="11.42578125" defaultRowHeight="15" x14ac:dyDescent="0.25"/>
  <cols>
    <col min="1" max="1" width="6.28515625" bestFit="1" customWidth="1"/>
    <col min="2" max="2" width="15.5703125" customWidth="1"/>
    <col min="3" max="3" width="14.28515625" customWidth="1"/>
    <col min="4" max="4" width="26" customWidth="1"/>
    <col min="5" max="5" width="67.28515625" customWidth="1"/>
  </cols>
  <sheetData>
    <row r="1" spans="1:5" x14ac:dyDescent="0.25">
      <c r="A1" s="285" t="s">
        <v>38</v>
      </c>
      <c r="B1" s="286"/>
      <c r="C1" s="286"/>
      <c r="D1" s="286"/>
      <c r="E1" s="287"/>
    </row>
    <row r="2" spans="1:5" x14ac:dyDescent="0.25">
      <c r="A2" s="288" t="s">
        <v>35</v>
      </c>
      <c r="B2" s="290" t="s">
        <v>36</v>
      </c>
      <c r="C2" s="290" t="s">
        <v>39</v>
      </c>
      <c r="D2" s="290" t="s">
        <v>40</v>
      </c>
      <c r="E2" s="292" t="s">
        <v>41</v>
      </c>
    </row>
    <row r="3" spans="1:5" ht="15.75" thickBot="1" x14ac:dyDescent="0.3">
      <c r="A3" s="289"/>
      <c r="B3" s="291"/>
      <c r="C3" s="291"/>
      <c r="D3" s="291"/>
      <c r="E3" s="293"/>
    </row>
    <row r="4" spans="1:5" ht="24" x14ac:dyDescent="0.25">
      <c r="A4" s="281" t="s">
        <v>73</v>
      </c>
      <c r="B4" s="72" t="s">
        <v>42</v>
      </c>
      <c r="C4" s="72" t="s">
        <v>43</v>
      </c>
      <c r="D4" s="206" t="s">
        <v>44</v>
      </c>
      <c r="E4" s="15" t="s">
        <v>45</v>
      </c>
    </row>
    <row r="5" spans="1:5" ht="48" x14ac:dyDescent="0.25">
      <c r="A5" s="282"/>
      <c r="B5" s="284" t="s">
        <v>46</v>
      </c>
      <c r="C5" s="284" t="s">
        <v>47</v>
      </c>
      <c r="D5" s="205" t="s">
        <v>48</v>
      </c>
      <c r="E5" s="17" t="s">
        <v>90</v>
      </c>
    </row>
    <row r="6" spans="1:5" ht="24" x14ac:dyDescent="0.25">
      <c r="A6" s="282"/>
      <c r="B6" s="284"/>
      <c r="C6" s="284"/>
      <c r="D6" s="205" t="s">
        <v>49</v>
      </c>
      <c r="E6" s="17" t="s">
        <v>50</v>
      </c>
    </row>
    <row r="7" spans="1:5" ht="120" x14ac:dyDescent="0.25">
      <c r="A7" s="282"/>
      <c r="B7" s="284" t="s">
        <v>51</v>
      </c>
      <c r="C7" s="284" t="s">
        <v>52</v>
      </c>
      <c r="D7" s="205" t="s">
        <v>120</v>
      </c>
      <c r="E7" s="16" t="s">
        <v>137</v>
      </c>
    </row>
    <row r="8" spans="1:5" ht="72" x14ac:dyDescent="0.25">
      <c r="A8" s="282"/>
      <c r="B8" s="284"/>
      <c r="C8" s="284"/>
      <c r="D8" s="205" t="s">
        <v>11</v>
      </c>
      <c r="E8" s="20" t="s">
        <v>275</v>
      </c>
    </row>
    <row r="9" spans="1:5" ht="60" x14ac:dyDescent="0.25">
      <c r="A9" s="282"/>
      <c r="B9" s="284"/>
      <c r="C9" s="284"/>
      <c r="D9" s="205" t="s">
        <v>128</v>
      </c>
      <c r="E9" s="16" t="s">
        <v>138</v>
      </c>
    </row>
    <row r="10" spans="1:5" ht="60" hidden="1" x14ac:dyDescent="0.25">
      <c r="A10" s="282"/>
      <c r="B10" s="284"/>
      <c r="C10" s="284"/>
      <c r="D10" s="205" t="s">
        <v>139</v>
      </c>
      <c r="E10" s="16" t="s">
        <v>140</v>
      </c>
    </row>
    <row r="11" spans="1:5" ht="48" x14ac:dyDescent="0.25">
      <c r="A11" s="282"/>
      <c r="B11" s="284" t="s">
        <v>99</v>
      </c>
      <c r="C11" s="80" t="s">
        <v>53</v>
      </c>
      <c r="D11" s="205" t="s">
        <v>121</v>
      </c>
      <c r="E11" s="17" t="s">
        <v>54</v>
      </c>
    </row>
    <row r="12" spans="1:5" ht="66.75" customHeight="1" x14ac:dyDescent="0.25">
      <c r="A12" s="282"/>
      <c r="B12" s="284"/>
      <c r="C12" s="80" t="s">
        <v>55</v>
      </c>
      <c r="D12" s="205" t="s">
        <v>281</v>
      </c>
      <c r="E12" s="16" t="s">
        <v>91</v>
      </c>
    </row>
    <row r="13" spans="1:5" ht="36" x14ac:dyDescent="0.25">
      <c r="A13" s="282"/>
      <c r="B13" s="284"/>
      <c r="C13" s="80" t="s">
        <v>56</v>
      </c>
      <c r="D13" s="205" t="s">
        <v>282</v>
      </c>
      <c r="E13" s="17" t="s">
        <v>57</v>
      </c>
    </row>
    <row r="14" spans="1:5" ht="36" x14ac:dyDescent="0.25">
      <c r="A14" s="282"/>
      <c r="B14" s="284" t="s">
        <v>58</v>
      </c>
      <c r="C14" s="80" t="s">
        <v>59</v>
      </c>
      <c r="D14" s="205" t="s">
        <v>122</v>
      </c>
      <c r="E14" s="17" t="s">
        <v>92</v>
      </c>
    </row>
    <row r="15" spans="1:5" ht="48" x14ac:dyDescent="0.25">
      <c r="A15" s="282"/>
      <c r="B15" s="284"/>
      <c r="C15" s="80" t="s">
        <v>60</v>
      </c>
      <c r="D15" s="205" t="s">
        <v>61</v>
      </c>
      <c r="E15" s="17" t="s">
        <v>93</v>
      </c>
    </row>
    <row r="16" spans="1:5" ht="72" x14ac:dyDescent="0.25">
      <c r="A16" s="282"/>
      <c r="B16" s="284" t="s">
        <v>147</v>
      </c>
      <c r="C16" s="213" t="s">
        <v>62</v>
      </c>
      <c r="D16" s="205" t="s">
        <v>13</v>
      </c>
      <c r="E16" s="18" t="s">
        <v>155</v>
      </c>
    </row>
    <row r="17" spans="1:5" ht="48" x14ac:dyDescent="0.25">
      <c r="A17" s="282"/>
      <c r="B17" s="284"/>
      <c r="C17" s="214" t="s">
        <v>190</v>
      </c>
      <c r="D17" s="205" t="s">
        <v>169</v>
      </c>
      <c r="E17" s="18" t="s">
        <v>156</v>
      </c>
    </row>
    <row r="18" spans="1:5" ht="72.75" thickBot="1" x14ac:dyDescent="0.3">
      <c r="A18" s="283"/>
      <c r="B18" s="208" t="s">
        <v>63</v>
      </c>
      <c r="C18" s="235" t="s">
        <v>154</v>
      </c>
      <c r="D18" s="209" t="s">
        <v>14</v>
      </c>
      <c r="E18" s="210" t="s">
        <v>141</v>
      </c>
    </row>
    <row r="19" spans="1:5" ht="24" customHeight="1" x14ac:dyDescent="0.25">
      <c r="A19" s="268" t="s">
        <v>64</v>
      </c>
      <c r="B19" s="271" t="s">
        <v>65</v>
      </c>
      <c r="C19" s="271" t="s">
        <v>33</v>
      </c>
      <c r="D19" s="202" t="s">
        <v>148</v>
      </c>
      <c r="E19" s="19" t="s">
        <v>98</v>
      </c>
    </row>
    <row r="20" spans="1:5" ht="24" x14ac:dyDescent="0.25">
      <c r="A20" s="269"/>
      <c r="B20" s="272"/>
      <c r="C20" s="272"/>
      <c r="D20" s="197" t="s">
        <v>15</v>
      </c>
      <c r="E20" s="20" t="s">
        <v>277</v>
      </c>
    </row>
    <row r="21" spans="1:5" ht="36" x14ac:dyDescent="0.25">
      <c r="A21" s="269"/>
      <c r="B21" s="272"/>
      <c r="C21" s="272"/>
      <c r="D21" s="197" t="s">
        <v>97</v>
      </c>
      <c r="E21" s="18" t="s">
        <v>278</v>
      </c>
    </row>
    <row r="22" spans="1:5" ht="63.75" x14ac:dyDescent="0.25">
      <c r="A22" s="269"/>
      <c r="B22" s="272"/>
      <c r="C22" s="272"/>
      <c r="D22" s="200" t="s">
        <v>276</v>
      </c>
      <c r="E22" s="211" t="s">
        <v>279</v>
      </c>
    </row>
    <row r="23" spans="1:5" ht="60" x14ac:dyDescent="0.25">
      <c r="A23" s="269"/>
      <c r="B23" s="272"/>
      <c r="C23" s="272" t="s">
        <v>34</v>
      </c>
      <c r="D23" s="197" t="s">
        <v>74</v>
      </c>
      <c r="E23" s="204" t="s">
        <v>269</v>
      </c>
    </row>
    <row r="24" spans="1:5" ht="60" x14ac:dyDescent="0.25">
      <c r="A24" s="269"/>
      <c r="B24" s="272"/>
      <c r="C24" s="272"/>
      <c r="D24" s="197" t="s">
        <v>270</v>
      </c>
      <c r="E24" s="204" t="s">
        <v>272</v>
      </c>
    </row>
    <row r="25" spans="1:5" ht="48" x14ac:dyDescent="0.25">
      <c r="A25" s="269"/>
      <c r="B25" s="272"/>
      <c r="C25" s="272"/>
      <c r="D25" s="197" t="s">
        <v>271</v>
      </c>
      <c r="E25" s="20" t="s">
        <v>273</v>
      </c>
    </row>
    <row r="26" spans="1:5" ht="36" x14ac:dyDescent="0.25">
      <c r="A26" s="269"/>
      <c r="B26" s="272"/>
      <c r="C26" s="272"/>
      <c r="D26" s="197" t="s">
        <v>66</v>
      </c>
      <c r="E26" s="212" t="s">
        <v>274</v>
      </c>
    </row>
    <row r="27" spans="1:5" ht="51" x14ac:dyDescent="0.25">
      <c r="A27" s="269"/>
      <c r="B27" s="272" t="s">
        <v>142</v>
      </c>
      <c r="C27" s="279" t="s">
        <v>143</v>
      </c>
      <c r="D27" s="205" t="s">
        <v>26</v>
      </c>
      <c r="E27" s="215" t="s">
        <v>144</v>
      </c>
    </row>
    <row r="28" spans="1:5" ht="77.25" thickBot="1" x14ac:dyDescent="0.3">
      <c r="A28" s="277"/>
      <c r="B28" s="278"/>
      <c r="C28" s="280"/>
      <c r="D28" s="209" t="s">
        <v>145</v>
      </c>
      <c r="E28" s="216" t="s">
        <v>146</v>
      </c>
    </row>
    <row r="29" spans="1:5" ht="84" x14ac:dyDescent="0.25">
      <c r="A29" s="268" t="s">
        <v>123</v>
      </c>
      <c r="B29" s="271" t="s">
        <v>75</v>
      </c>
      <c r="C29" s="274" t="s">
        <v>76</v>
      </c>
      <c r="D29" s="206" t="s">
        <v>88</v>
      </c>
      <c r="E29" s="21" t="s">
        <v>7</v>
      </c>
    </row>
    <row r="30" spans="1:5" ht="24.75" x14ac:dyDescent="0.25">
      <c r="A30" s="269"/>
      <c r="B30" s="272"/>
      <c r="C30" s="275"/>
      <c r="D30" s="205" t="s">
        <v>16</v>
      </c>
      <c r="E30" s="217" t="s">
        <v>10</v>
      </c>
    </row>
    <row r="31" spans="1:5" ht="24" x14ac:dyDescent="0.25">
      <c r="A31" s="269"/>
      <c r="B31" s="272"/>
      <c r="C31" s="63" t="s">
        <v>150</v>
      </c>
      <c r="D31" s="205" t="s">
        <v>151</v>
      </c>
      <c r="E31" s="18" t="s">
        <v>153</v>
      </c>
    </row>
    <row r="32" spans="1:5" ht="48" x14ac:dyDescent="0.25">
      <c r="A32" s="269"/>
      <c r="B32" s="272" t="s">
        <v>77</v>
      </c>
      <c r="C32" s="272" t="s">
        <v>127</v>
      </c>
      <c r="D32" s="205" t="s">
        <v>125</v>
      </c>
      <c r="E32" s="17" t="s">
        <v>126</v>
      </c>
    </row>
    <row r="33" spans="1:5" ht="24" x14ac:dyDescent="0.25">
      <c r="A33" s="269"/>
      <c r="B33" s="272"/>
      <c r="C33" s="272"/>
      <c r="D33" s="205" t="s">
        <v>78</v>
      </c>
      <c r="E33" s="17" t="s">
        <v>79</v>
      </c>
    </row>
    <row r="34" spans="1:5" ht="36" x14ac:dyDescent="0.25">
      <c r="A34" s="269"/>
      <c r="B34" s="272"/>
      <c r="C34" s="272"/>
      <c r="D34" s="205" t="s">
        <v>152</v>
      </c>
      <c r="E34" s="16" t="s">
        <v>8</v>
      </c>
    </row>
    <row r="35" spans="1:5" ht="24" x14ac:dyDescent="0.25">
      <c r="A35" s="269"/>
      <c r="B35" s="272" t="s">
        <v>80</v>
      </c>
      <c r="C35" s="272" t="s">
        <v>81</v>
      </c>
      <c r="D35" s="205" t="s">
        <v>265</v>
      </c>
      <c r="E35" s="234" t="s">
        <v>1</v>
      </c>
    </row>
    <row r="36" spans="1:5" ht="36" x14ac:dyDescent="0.25">
      <c r="A36" s="269"/>
      <c r="B36" s="272"/>
      <c r="C36" s="272"/>
      <c r="D36" s="205" t="s">
        <v>82</v>
      </c>
      <c r="E36" s="17" t="s">
        <v>2</v>
      </c>
    </row>
    <row r="37" spans="1:5" x14ac:dyDescent="0.25">
      <c r="A37" s="269"/>
      <c r="B37" s="272"/>
      <c r="C37" s="272"/>
      <c r="D37" s="205" t="s">
        <v>32</v>
      </c>
      <c r="E37" s="17" t="s">
        <v>94</v>
      </c>
    </row>
    <row r="38" spans="1:5" ht="36" x14ac:dyDescent="0.25">
      <c r="A38" s="269"/>
      <c r="B38" s="272"/>
      <c r="C38" s="272" t="s">
        <v>83</v>
      </c>
      <c r="D38" s="205" t="s">
        <v>84</v>
      </c>
      <c r="E38" s="17" t="s">
        <v>95</v>
      </c>
    </row>
    <row r="39" spans="1:5" ht="36" x14ac:dyDescent="0.25">
      <c r="A39" s="269"/>
      <c r="B39" s="272"/>
      <c r="C39" s="273"/>
      <c r="D39" s="205" t="s">
        <v>85</v>
      </c>
      <c r="E39" s="17" t="s">
        <v>3</v>
      </c>
    </row>
    <row r="40" spans="1:5" ht="24" x14ac:dyDescent="0.25">
      <c r="A40" s="269"/>
      <c r="B40" s="272"/>
      <c r="C40" s="272" t="s">
        <v>17</v>
      </c>
      <c r="D40" s="205" t="s">
        <v>18</v>
      </c>
      <c r="E40" s="17" t="s">
        <v>4</v>
      </c>
    </row>
    <row r="41" spans="1:5" ht="36" x14ac:dyDescent="0.25">
      <c r="A41" s="269"/>
      <c r="B41" s="272"/>
      <c r="C41" s="273"/>
      <c r="D41" s="205" t="s">
        <v>19</v>
      </c>
      <c r="E41" s="233" t="s">
        <v>5</v>
      </c>
    </row>
    <row r="42" spans="1:5" ht="48" x14ac:dyDescent="0.25">
      <c r="A42" s="269"/>
      <c r="B42" s="63" t="s">
        <v>86</v>
      </c>
      <c r="C42" s="63" t="s">
        <v>87</v>
      </c>
      <c r="D42" s="205" t="s">
        <v>27</v>
      </c>
      <c r="E42" s="17" t="s">
        <v>6</v>
      </c>
    </row>
    <row r="43" spans="1:5" ht="39" customHeight="1" x14ac:dyDescent="0.25">
      <c r="A43" s="269"/>
      <c r="B43" s="63" t="s">
        <v>67</v>
      </c>
      <c r="C43" s="63" t="s">
        <v>68</v>
      </c>
      <c r="D43" s="205" t="s">
        <v>69</v>
      </c>
      <c r="E43" s="17" t="s">
        <v>96</v>
      </c>
    </row>
    <row r="44" spans="1:5" ht="116.25" customHeight="1" thickBot="1" x14ac:dyDescent="0.3">
      <c r="A44" s="270"/>
      <c r="B44" s="14" t="s">
        <v>89</v>
      </c>
      <c r="C44" s="14" t="s">
        <v>70</v>
      </c>
      <c r="D44" s="207" t="s">
        <v>71</v>
      </c>
      <c r="E44" s="22" t="s">
        <v>72</v>
      </c>
    </row>
  </sheetData>
  <mergeCells count="29">
    <mergeCell ref="A1:E1"/>
    <mergeCell ref="A2:A3"/>
    <mergeCell ref="B2:B3"/>
    <mergeCell ref="C2:C3"/>
    <mergeCell ref="D2:D3"/>
    <mergeCell ref="E2:E3"/>
    <mergeCell ref="A4:A18"/>
    <mergeCell ref="B5:B6"/>
    <mergeCell ref="C5:C6"/>
    <mergeCell ref="B7:B10"/>
    <mergeCell ref="C7:C10"/>
    <mergeCell ref="B11:B13"/>
    <mergeCell ref="B14:B15"/>
    <mergeCell ref="B16:B17"/>
    <mergeCell ref="A19:A28"/>
    <mergeCell ref="B19:B26"/>
    <mergeCell ref="C19:C22"/>
    <mergeCell ref="C23:C26"/>
    <mergeCell ref="B27:B28"/>
    <mergeCell ref="C27:C28"/>
    <mergeCell ref="A29:A44"/>
    <mergeCell ref="B29:B31"/>
    <mergeCell ref="B32:B34"/>
    <mergeCell ref="C32:C34"/>
    <mergeCell ref="B35:B41"/>
    <mergeCell ref="C35:C37"/>
    <mergeCell ref="C38:C39"/>
    <mergeCell ref="C40:C41"/>
    <mergeCell ref="C29:C30"/>
  </mergeCells>
  <phoneticPr fontId="8"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44"/>
  <sheetViews>
    <sheetView workbookViewId="0">
      <pane xSplit="8" ySplit="4" topLeftCell="I17" activePane="bottomRight" state="frozen"/>
      <selection pane="topRight" activeCell="I1" sqref="I1"/>
      <selection pane="bottomLeft" activeCell="A5" sqref="A5"/>
      <selection pane="bottomRight" activeCell="F29" sqref="F29"/>
    </sheetView>
  </sheetViews>
  <sheetFormatPr baseColWidth="10" defaultColWidth="9.140625" defaultRowHeight="12" x14ac:dyDescent="0.2"/>
  <cols>
    <col min="1" max="1" width="9.140625" style="23"/>
    <col min="2" max="2" width="15" style="23" customWidth="1"/>
    <col min="3" max="3" width="26.85546875" style="23" customWidth="1"/>
    <col min="4" max="4" width="36" style="92" customWidth="1"/>
    <col min="5" max="5" width="5.7109375" style="92" customWidth="1"/>
    <col min="6" max="6" width="7.28515625" style="92" bestFit="1" customWidth="1"/>
    <col min="7" max="8" width="7.28515625" style="23" bestFit="1" customWidth="1"/>
    <col min="9" max="9" width="5.7109375" style="23" customWidth="1"/>
    <col min="10" max="12" width="5.7109375" style="93" customWidth="1"/>
    <col min="13" max="13" width="5.7109375" style="23" customWidth="1"/>
    <col min="14" max="19" width="5.7109375" style="93" customWidth="1"/>
    <col min="20" max="22" width="5.7109375" style="23" customWidth="1"/>
    <col min="23" max="16384" width="9.140625" style="23"/>
  </cols>
  <sheetData>
    <row r="1" spans="1:22" ht="30.75" customHeight="1" thickBot="1" x14ac:dyDescent="0.25">
      <c r="A1" s="320" t="s">
        <v>210</v>
      </c>
      <c r="B1" s="320"/>
      <c r="C1" s="320"/>
      <c r="D1" s="320"/>
      <c r="E1" s="320"/>
      <c r="F1" s="320"/>
      <c r="G1" s="320"/>
      <c r="H1" s="320"/>
      <c r="I1" s="320"/>
      <c r="J1" s="320"/>
      <c r="K1" s="320"/>
      <c r="L1" s="320"/>
      <c r="M1" s="320"/>
      <c r="N1" s="320"/>
      <c r="O1" s="320"/>
      <c r="P1" s="320"/>
      <c r="Q1" s="320"/>
      <c r="R1" s="320"/>
      <c r="S1" s="320"/>
      <c r="T1" s="320"/>
      <c r="U1" s="320"/>
      <c r="V1" s="320"/>
    </row>
    <row r="2" spans="1:22" ht="23.25" customHeight="1" thickBot="1" x14ac:dyDescent="0.25">
      <c r="A2" s="321" t="s">
        <v>170</v>
      </c>
      <c r="B2" s="322"/>
      <c r="C2" s="323"/>
      <c r="D2" s="324"/>
      <c r="E2" s="321" t="s">
        <v>110</v>
      </c>
      <c r="F2" s="322"/>
      <c r="G2" s="322"/>
      <c r="H2" s="322"/>
      <c r="I2" s="322"/>
      <c r="J2" s="322"/>
      <c r="K2" s="322"/>
      <c r="L2" s="322"/>
      <c r="M2" s="322"/>
      <c r="N2" s="322"/>
      <c r="O2" s="322"/>
      <c r="P2" s="322"/>
      <c r="Q2" s="322"/>
      <c r="R2" s="322"/>
      <c r="S2" s="325"/>
      <c r="T2" s="322" t="s">
        <v>111</v>
      </c>
      <c r="U2" s="322"/>
      <c r="V2" s="325"/>
    </row>
    <row r="3" spans="1:22" ht="174" thickBot="1" x14ac:dyDescent="0.25">
      <c r="A3" s="24" t="s">
        <v>35</v>
      </c>
      <c r="B3" s="25" t="s">
        <v>36</v>
      </c>
      <c r="C3" s="26" t="s">
        <v>171</v>
      </c>
      <c r="D3" s="218" t="s">
        <v>172</v>
      </c>
      <c r="E3" s="27" t="s">
        <v>20</v>
      </c>
      <c r="F3" s="27" t="s">
        <v>100</v>
      </c>
      <c r="G3" s="27" t="s">
        <v>159</v>
      </c>
      <c r="H3" s="27" t="s">
        <v>158</v>
      </c>
      <c r="I3" s="27" t="s">
        <v>114</v>
      </c>
      <c r="J3" s="27" t="s">
        <v>115</v>
      </c>
      <c r="K3" s="27" t="s">
        <v>22</v>
      </c>
      <c r="L3" s="28" t="s">
        <v>173</v>
      </c>
      <c r="M3" s="27" t="s">
        <v>280</v>
      </c>
      <c r="N3" s="27" t="s">
        <v>108</v>
      </c>
      <c r="O3" s="27" t="s">
        <v>161</v>
      </c>
      <c r="P3" s="27" t="s">
        <v>157</v>
      </c>
      <c r="Q3" s="105" t="s">
        <v>160</v>
      </c>
      <c r="R3" s="27" t="s">
        <v>162</v>
      </c>
      <c r="S3" s="94" t="s">
        <v>21</v>
      </c>
      <c r="T3" s="29" t="s">
        <v>174</v>
      </c>
      <c r="U3" s="29" t="s">
        <v>131</v>
      </c>
      <c r="V3" s="30" t="s">
        <v>101</v>
      </c>
    </row>
    <row r="4" spans="1:22" x14ac:dyDescent="0.2">
      <c r="A4" s="326" t="s">
        <v>175</v>
      </c>
      <c r="B4" s="219" t="s">
        <v>176</v>
      </c>
      <c r="C4" s="220" t="s">
        <v>43</v>
      </c>
      <c r="D4" s="31" t="s">
        <v>44</v>
      </c>
      <c r="E4" s="32"/>
      <c r="F4" s="32"/>
      <c r="G4" s="32"/>
      <c r="H4" s="32"/>
      <c r="I4" s="32"/>
      <c r="J4" s="32"/>
      <c r="K4" s="32"/>
      <c r="L4" s="32"/>
      <c r="M4" s="32"/>
      <c r="N4" s="33"/>
      <c r="O4" s="95"/>
      <c r="P4" s="95"/>
      <c r="Q4" s="95"/>
      <c r="R4" s="95"/>
      <c r="S4" s="95"/>
      <c r="T4" s="32"/>
      <c r="U4" s="32"/>
      <c r="V4" s="34"/>
    </row>
    <row r="5" spans="1:22" ht="24" x14ac:dyDescent="0.2">
      <c r="A5" s="327"/>
      <c r="B5" s="329" t="s">
        <v>177</v>
      </c>
      <c r="C5" s="330" t="s">
        <v>47</v>
      </c>
      <c r="D5" s="35" t="s">
        <v>178</v>
      </c>
      <c r="E5" s="36"/>
      <c r="F5" s="36"/>
      <c r="G5" s="36"/>
      <c r="H5" s="36"/>
      <c r="I5" s="36"/>
      <c r="J5" s="36"/>
      <c r="K5" s="36"/>
      <c r="L5" s="36"/>
      <c r="M5" s="36"/>
      <c r="N5" s="37"/>
      <c r="O5" s="96"/>
      <c r="P5" s="96"/>
      <c r="Q5" s="96"/>
      <c r="R5" s="96"/>
      <c r="S5" s="96"/>
      <c r="T5" s="36"/>
      <c r="U5" s="36"/>
      <c r="V5" s="38"/>
    </row>
    <row r="6" spans="1:22" x14ac:dyDescent="0.2">
      <c r="A6" s="327"/>
      <c r="B6" s="329"/>
      <c r="C6" s="331"/>
      <c r="D6" s="35" t="s">
        <v>49</v>
      </c>
      <c r="E6" s="36"/>
      <c r="F6" s="36"/>
      <c r="G6" s="36"/>
      <c r="H6" s="36"/>
      <c r="I6" s="36"/>
      <c r="J6" s="36"/>
      <c r="K6" s="36"/>
      <c r="L6" s="36"/>
      <c r="M6" s="36"/>
      <c r="N6" s="37"/>
      <c r="O6" s="96"/>
      <c r="P6" s="96"/>
      <c r="Q6" s="96"/>
      <c r="R6" s="96"/>
      <c r="S6" s="96"/>
      <c r="T6" s="36"/>
      <c r="U6" s="36"/>
      <c r="V6" s="38"/>
    </row>
    <row r="7" spans="1:22" ht="24" x14ac:dyDescent="0.2">
      <c r="A7" s="327"/>
      <c r="B7" s="332" t="s">
        <v>179</v>
      </c>
      <c r="C7" s="335" t="s">
        <v>52</v>
      </c>
      <c r="D7" s="39" t="s">
        <v>120</v>
      </c>
      <c r="E7" s="40"/>
      <c r="F7" s="41"/>
      <c r="G7" s="41"/>
      <c r="H7" s="41"/>
      <c r="I7" s="42"/>
      <c r="J7" s="42"/>
      <c r="K7" s="42"/>
      <c r="L7" s="42"/>
      <c r="M7" s="42"/>
      <c r="N7" s="43"/>
      <c r="O7" s="97"/>
      <c r="P7" s="97"/>
      <c r="Q7" s="97"/>
      <c r="R7" s="97"/>
      <c r="S7" s="97"/>
      <c r="T7" s="42"/>
      <c r="U7" s="42"/>
      <c r="V7" s="44"/>
    </row>
    <row r="8" spans="1:22" x14ac:dyDescent="0.2">
      <c r="A8" s="327"/>
      <c r="B8" s="333"/>
      <c r="C8" s="336"/>
      <c r="D8" s="39" t="s">
        <v>11</v>
      </c>
      <c r="E8" s="40"/>
      <c r="F8" s="41"/>
      <c r="G8" s="41"/>
      <c r="H8" s="41"/>
      <c r="I8" s="42"/>
      <c r="J8" s="42"/>
      <c r="K8" s="42"/>
      <c r="L8" s="42"/>
      <c r="M8" s="42"/>
      <c r="N8" s="43"/>
      <c r="O8" s="97"/>
      <c r="P8" s="97"/>
      <c r="Q8" s="97"/>
      <c r="R8" s="97"/>
      <c r="S8" s="97"/>
      <c r="T8" s="42"/>
      <c r="U8" s="42"/>
      <c r="V8" s="44"/>
    </row>
    <row r="9" spans="1:22" x14ac:dyDescent="0.2">
      <c r="A9" s="327"/>
      <c r="B9" s="333"/>
      <c r="C9" s="336"/>
      <c r="D9" s="45" t="s">
        <v>128</v>
      </c>
      <c r="E9" s="40"/>
      <c r="F9" s="41"/>
      <c r="G9" s="41"/>
      <c r="H9" s="41"/>
      <c r="I9" s="42"/>
      <c r="J9" s="42"/>
      <c r="K9" s="42"/>
      <c r="L9" s="42"/>
      <c r="M9" s="42"/>
      <c r="N9" s="43"/>
      <c r="O9" s="97"/>
      <c r="P9" s="97"/>
      <c r="Q9" s="97"/>
      <c r="R9" s="97"/>
      <c r="S9" s="97"/>
      <c r="T9" s="42"/>
      <c r="U9" s="42"/>
      <c r="V9" s="44"/>
    </row>
    <row r="10" spans="1:22" x14ac:dyDescent="0.2">
      <c r="A10" s="327"/>
      <c r="B10" s="334"/>
      <c r="C10" s="337"/>
      <c r="D10" s="45" t="s">
        <v>180</v>
      </c>
      <c r="E10" s="40"/>
      <c r="F10" s="41"/>
      <c r="G10" s="41"/>
      <c r="H10" s="41"/>
      <c r="I10" s="42"/>
      <c r="J10" s="42"/>
      <c r="K10" s="42"/>
      <c r="L10" s="42"/>
      <c r="M10" s="42"/>
      <c r="N10" s="43"/>
      <c r="O10" s="97"/>
      <c r="P10" s="97"/>
      <c r="Q10" s="97"/>
      <c r="R10" s="97"/>
      <c r="S10" s="97"/>
      <c r="T10" s="42"/>
      <c r="U10" s="42"/>
      <c r="V10" s="44"/>
    </row>
    <row r="11" spans="1:22" ht="36" x14ac:dyDescent="0.2">
      <c r="A11" s="327"/>
      <c r="B11" s="319" t="s">
        <v>181</v>
      </c>
      <c r="C11" s="46" t="s">
        <v>53</v>
      </c>
      <c r="D11" s="47" t="s">
        <v>182</v>
      </c>
      <c r="E11" s="36"/>
      <c r="F11" s="36"/>
      <c r="G11" s="36"/>
      <c r="H11" s="36"/>
      <c r="I11" s="36"/>
      <c r="J11" s="36"/>
      <c r="K11" s="36"/>
      <c r="L11" s="36"/>
      <c r="M11" s="36"/>
      <c r="N11" s="37"/>
      <c r="O11" s="96"/>
      <c r="P11" s="96"/>
      <c r="Q11" s="96"/>
      <c r="R11" s="96"/>
      <c r="S11" s="96"/>
      <c r="T11" s="36"/>
      <c r="U11" s="36"/>
      <c r="V11" s="38"/>
    </row>
    <row r="12" spans="1:22" x14ac:dyDescent="0.2">
      <c r="A12" s="327"/>
      <c r="B12" s="319"/>
      <c r="C12" s="46" t="s">
        <v>55</v>
      </c>
      <c r="D12" s="48" t="s">
        <v>12</v>
      </c>
      <c r="E12" s="49"/>
      <c r="F12" s="36"/>
      <c r="G12" s="36"/>
      <c r="H12" s="36"/>
      <c r="I12" s="36"/>
      <c r="J12" s="36"/>
      <c r="K12" s="36"/>
      <c r="L12" s="36"/>
      <c r="M12" s="36"/>
      <c r="N12" s="37"/>
      <c r="O12" s="96"/>
      <c r="P12" s="96"/>
      <c r="Q12" s="96"/>
      <c r="R12" s="96"/>
      <c r="S12" s="96"/>
      <c r="T12" s="36"/>
      <c r="U12" s="36"/>
      <c r="V12" s="38"/>
    </row>
    <row r="13" spans="1:22" x14ac:dyDescent="0.2">
      <c r="A13" s="327"/>
      <c r="B13" s="319"/>
      <c r="C13" s="46" t="s">
        <v>56</v>
      </c>
      <c r="D13" s="48" t="s">
        <v>184</v>
      </c>
      <c r="E13" s="49"/>
      <c r="F13" s="36"/>
      <c r="G13" s="36"/>
      <c r="H13" s="36"/>
      <c r="I13" s="36"/>
      <c r="J13" s="36"/>
      <c r="K13" s="36"/>
      <c r="L13" s="36"/>
      <c r="M13" s="36"/>
      <c r="N13" s="37"/>
      <c r="O13" s="96"/>
      <c r="P13" s="96"/>
      <c r="Q13" s="96"/>
      <c r="R13" s="96"/>
      <c r="S13" s="96"/>
      <c r="T13" s="36"/>
      <c r="U13" s="36"/>
      <c r="V13" s="38"/>
    </row>
    <row r="14" spans="1:22" ht="36" x14ac:dyDescent="0.2">
      <c r="A14" s="327"/>
      <c r="B14" s="319" t="s">
        <v>185</v>
      </c>
      <c r="C14" s="46" t="s">
        <v>186</v>
      </c>
      <c r="D14" s="48" t="s">
        <v>187</v>
      </c>
      <c r="E14" s="49"/>
      <c r="F14" s="36"/>
      <c r="G14" s="36"/>
      <c r="H14" s="36"/>
      <c r="I14" s="36"/>
      <c r="J14" s="36"/>
      <c r="K14" s="36"/>
      <c r="L14" s="36"/>
      <c r="M14" s="36"/>
      <c r="N14" s="37"/>
      <c r="O14" s="96"/>
      <c r="P14" s="96"/>
      <c r="Q14" s="96"/>
      <c r="R14" s="96"/>
      <c r="S14" s="96"/>
      <c r="T14" s="36"/>
      <c r="U14" s="36"/>
      <c r="V14" s="38"/>
    </row>
    <row r="15" spans="1:22" x14ac:dyDescent="0.2">
      <c r="A15" s="327"/>
      <c r="B15" s="319"/>
      <c r="C15" s="46" t="s">
        <v>60</v>
      </c>
      <c r="D15" s="47" t="s">
        <v>61</v>
      </c>
      <c r="E15" s="49"/>
      <c r="F15" s="36"/>
      <c r="G15" s="36"/>
      <c r="H15" s="36"/>
      <c r="I15" s="36"/>
      <c r="J15" s="36"/>
      <c r="K15" s="36"/>
      <c r="L15" s="36"/>
      <c r="M15" s="36"/>
      <c r="N15" s="37"/>
      <c r="O15" s="96"/>
      <c r="P15" s="96"/>
      <c r="Q15" s="96"/>
      <c r="R15" s="96"/>
      <c r="S15" s="96"/>
      <c r="T15" s="36"/>
      <c r="U15" s="36"/>
      <c r="V15" s="38"/>
    </row>
    <row r="16" spans="1:22" ht="24" x14ac:dyDescent="0.2">
      <c r="A16" s="327"/>
      <c r="B16" s="319" t="s">
        <v>188</v>
      </c>
      <c r="C16" s="46" t="s">
        <v>62</v>
      </c>
      <c r="D16" s="48" t="s">
        <v>13</v>
      </c>
      <c r="E16" s="41"/>
      <c r="F16" s="41"/>
      <c r="G16" s="41"/>
      <c r="H16" s="41"/>
      <c r="I16" s="41"/>
      <c r="J16" s="41"/>
      <c r="K16" s="41"/>
      <c r="L16" s="41"/>
      <c r="M16" s="41"/>
      <c r="N16" s="50"/>
      <c r="O16" s="98"/>
      <c r="P16" s="98"/>
      <c r="Q16" s="98"/>
      <c r="R16" s="98"/>
      <c r="S16" s="98"/>
      <c r="T16" s="41"/>
      <c r="U16" s="41"/>
      <c r="V16" s="51"/>
    </row>
    <row r="17" spans="1:22" ht="24" x14ac:dyDescent="0.2">
      <c r="A17" s="327"/>
      <c r="B17" s="319"/>
      <c r="C17" s="46" t="s">
        <v>190</v>
      </c>
      <c r="D17" s="48" t="s">
        <v>169</v>
      </c>
      <c r="E17" s="41"/>
      <c r="F17" s="41"/>
      <c r="G17" s="41"/>
      <c r="H17" s="41"/>
      <c r="I17" s="41"/>
      <c r="J17" s="41"/>
      <c r="K17" s="41"/>
      <c r="L17" s="41"/>
      <c r="M17" s="41"/>
      <c r="N17" s="50"/>
      <c r="O17" s="98"/>
      <c r="P17" s="98"/>
      <c r="Q17" s="98"/>
      <c r="R17" s="98"/>
      <c r="S17" s="98"/>
      <c r="T17" s="41"/>
      <c r="U17" s="41"/>
      <c r="V17" s="51"/>
    </row>
    <row r="18" spans="1:22" ht="11.25" customHeight="1" thickBot="1" x14ac:dyDescent="0.25">
      <c r="A18" s="328"/>
      <c r="B18" s="52" t="s">
        <v>192</v>
      </c>
      <c r="C18" s="53" t="s">
        <v>154</v>
      </c>
      <c r="D18" s="54" t="s">
        <v>14</v>
      </c>
      <c r="E18" s="55"/>
      <c r="F18" s="56"/>
      <c r="G18" s="56"/>
      <c r="H18" s="56"/>
      <c r="I18" s="57"/>
      <c r="J18" s="57"/>
      <c r="K18" s="57"/>
      <c r="L18" s="57"/>
      <c r="M18" s="57"/>
      <c r="N18" s="58"/>
      <c r="O18" s="99"/>
      <c r="P18" s="99"/>
      <c r="Q18" s="99"/>
      <c r="R18" s="99"/>
      <c r="S18" s="99"/>
      <c r="T18" s="57"/>
      <c r="U18" s="57"/>
      <c r="V18" s="59"/>
    </row>
    <row r="19" spans="1:22" ht="12" customHeight="1" x14ac:dyDescent="0.2">
      <c r="A19" s="294" t="s">
        <v>194</v>
      </c>
      <c r="B19" s="308" t="s">
        <v>195</v>
      </c>
      <c r="C19" s="311" t="s">
        <v>33</v>
      </c>
      <c r="D19" s="202" t="s">
        <v>148</v>
      </c>
      <c r="E19" s="60">
        <v>-1</v>
      </c>
      <c r="F19" s="201"/>
      <c r="G19" s="201"/>
      <c r="H19" s="201"/>
      <c r="I19" s="61">
        <v>-1</v>
      </c>
      <c r="J19" s="61">
        <v>-1</v>
      </c>
      <c r="K19" s="61">
        <v>-1</v>
      </c>
      <c r="L19" s="61">
        <v>-1</v>
      </c>
      <c r="M19" s="61">
        <v>-1</v>
      </c>
      <c r="N19" s="61">
        <v>-1</v>
      </c>
      <c r="O19" s="61"/>
      <c r="P19" s="61">
        <v>-1</v>
      </c>
      <c r="Q19" s="61"/>
      <c r="R19" s="61">
        <v>-1</v>
      </c>
      <c r="S19" s="61">
        <v>-1</v>
      </c>
      <c r="T19" s="61">
        <v>-1</v>
      </c>
      <c r="U19" s="61"/>
      <c r="V19" s="62">
        <v>-1</v>
      </c>
    </row>
    <row r="20" spans="1:22" ht="24" x14ac:dyDescent="0.2">
      <c r="A20" s="295"/>
      <c r="B20" s="309"/>
      <c r="C20" s="312"/>
      <c r="D20" s="197" t="s">
        <v>15</v>
      </c>
      <c r="E20" s="198">
        <v>-1</v>
      </c>
      <c r="F20" s="198"/>
      <c r="G20" s="198"/>
      <c r="H20" s="198"/>
      <c r="I20" s="63">
        <v>-1</v>
      </c>
      <c r="J20" s="63">
        <v>-1</v>
      </c>
      <c r="K20" s="63"/>
      <c r="L20" s="63">
        <v>-1</v>
      </c>
      <c r="M20" s="63">
        <v>-1</v>
      </c>
      <c r="N20" s="63">
        <v>-1</v>
      </c>
      <c r="O20" s="63"/>
      <c r="P20" s="63">
        <v>-1</v>
      </c>
      <c r="Q20" s="63"/>
      <c r="R20" s="63"/>
      <c r="S20" s="63">
        <v>-1</v>
      </c>
      <c r="T20" s="63">
        <v>-1</v>
      </c>
      <c r="U20" s="63"/>
      <c r="V20" s="64">
        <v>-1</v>
      </c>
    </row>
    <row r="21" spans="1:22" x14ac:dyDescent="0.2">
      <c r="A21" s="295"/>
      <c r="B21" s="309"/>
      <c r="C21" s="312"/>
      <c r="D21" s="197" t="s">
        <v>97</v>
      </c>
      <c r="E21" s="198">
        <v>-1</v>
      </c>
      <c r="F21" s="198"/>
      <c r="G21" s="198"/>
      <c r="H21" s="198"/>
      <c r="I21" s="63">
        <v>-1</v>
      </c>
      <c r="J21" s="63">
        <v>-1</v>
      </c>
      <c r="K21" s="63">
        <v>-1</v>
      </c>
      <c r="L21" s="63"/>
      <c r="M21" s="63">
        <v>-1</v>
      </c>
      <c r="N21" s="63">
        <v>-1</v>
      </c>
      <c r="O21" s="63"/>
      <c r="P21" s="63">
        <v>-1</v>
      </c>
      <c r="Q21" s="63"/>
      <c r="R21" s="63">
        <v>-1</v>
      </c>
      <c r="S21" s="63">
        <v>-1</v>
      </c>
      <c r="T21" s="63">
        <v>-1</v>
      </c>
      <c r="U21" s="63"/>
      <c r="V21" s="64">
        <v>-1</v>
      </c>
    </row>
    <row r="22" spans="1:22" ht="38.25" x14ac:dyDescent="0.2">
      <c r="A22" s="295"/>
      <c r="B22" s="309"/>
      <c r="C22" s="312"/>
      <c r="D22" s="200" t="s">
        <v>276</v>
      </c>
      <c r="E22" s="198">
        <v>-1</v>
      </c>
      <c r="F22" s="198"/>
      <c r="G22" s="198"/>
      <c r="H22" s="198"/>
      <c r="I22" s="63">
        <v>-1</v>
      </c>
      <c r="J22" s="63">
        <v>-1</v>
      </c>
      <c r="K22" s="63"/>
      <c r="L22" s="63">
        <v>-1</v>
      </c>
      <c r="M22" s="63">
        <v>-1</v>
      </c>
      <c r="N22" s="63">
        <v>-1</v>
      </c>
      <c r="O22" s="63"/>
      <c r="P22" s="63">
        <v>-1</v>
      </c>
      <c r="Q22" s="63"/>
      <c r="R22" s="63">
        <v>-1</v>
      </c>
      <c r="S22" s="63">
        <v>-1</v>
      </c>
      <c r="T22" s="63">
        <v>-1</v>
      </c>
      <c r="U22" s="63"/>
      <c r="V22" s="64">
        <v>-1</v>
      </c>
    </row>
    <row r="23" spans="1:22" x14ac:dyDescent="0.2">
      <c r="A23" s="295"/>
      <c r="B23" s="309"/>
      <c r="C23" s="313" t="s">
        <v>34</v>
      </c>
      <c r="D23" s="197" t="s">
        <v>74</v>
      </c>
      <c r="E23" s="41"/>
      <c r="F23" s="41"/>
      <c r="G23" s="41"/>
      <c r="H23" s="41"/>
      <c r="I23" s="42"/>
      <c r="J23" s="42"/>
      <c r="K23" s="42"/>
      <c r="L23" s="42"/>
      <c r="M23" s="42"/>
      <c r="N23" s="43"/>
      <c r="O23" s="97"/>
      <c r="P23" s="97"/>
      <c r="Q23" s="97"/>
      <c r="R23" s="97"/>
      <c r="S23" s="97"/>
      <c r="T23" s="42"/>
      <c r="U23" s="42"/>
      <c r="V23" s="44"/>
    </row>
    <row r="24" spans="1:22" ht="24" customHeight="1" x14ac:dyDescent="0.2">
      <c r="A24" s="295"/>
      <c r="B24" s="309"/>
      <c r="C24" s="314"/>
      <c r="D24" s="197" t="s">
        <v>270</v>
      </c>
      <c r="E24" s="41"/>
      <c r="F24" s="41"/>
      <c r="G24" s="41"/>
      <c r="H24" s="41"/>
      <c r="I24" s="42"/>
      <c r="J24" s="42"/>
      <c r="K24" s="42"/>
      <c r="L24" s="42"/>
      <c r="M24" s="42"/>
      <c r="N24" s="43"/>
      <c r="O24" s="97"/>
      <c r="P24" s="97"/>
      <c r="Q24" s="97"/>
      <c r="R24" s="97"/>
      <c r="S24" s="97"/>
      <c r="T24" s="42"/>
      <c r="U24" s="42"/>
      <c r="V24" s="44"/>
    </row>
    <row r="25" spans="1:22" x14ac:dyDescent="0.2">
      <c r="A25" s="295"/>
      <c r="B25" s="309"/>
      <c r="C25" s="314"/>
      <c r="D25" s="197" t="s">
        <v>271</v>
      </c>
      <c r="E25" s="41"/>
      <c r="F25" s="41"/>
      <c r="G25" s="41"/>
      <c r="H25" s="41"/>
      <c r="I25" s="42"/>
      <c r="J25" s="42"/>
      <c r="K25" s="42"/>
      <c r="L25" s="42"/>
      <c r="M25" s="42"/>
      <c r="N25" s="43"/>
      <c r="O25" s="97"/>
      <c r="P25" s="97"/>
      <c r="Q25" s="97"/>
      <c r="R25" s="97"/>
      <c r="S25" s="97"/>
      <c r="T25" s="42"/>
      <c r="U25" s="42"/>
      <c r="V25" s="44"/>
    </row>
    <row r="26" spans="1:22" x14ac:dyDescent="0.2">
      <c r="A26" s="295"/>
      <c r="B26" s="310"/>
      <c r="C26" s="315"/>
      <c r="D26" s="197" t="s">
        <v>66</v>
      </c>
      <c r="E26" s="66"/>
      <c r="F26" s="67"/>
      <c r="G26" s="67"/>
      <c r="H26" s="67"/>
      <c r="I26" s="42"/>
      <c r="J26" s="42"/>
      <c r="K26" s="68"/>
      <c r="L26" s="68"/>
      <c r="M26" s="42"/>
      <c r="N26" s="69"/>
      <c r="O26" s="100"/>
      <c r="P26" s="100"/>
      <c r="Q26" s="100"/>
      <c r="R26" s="100"/>
      <c r="S26" s="100"/>
      <c r="T26" s="68"/>
      <c r="U26" s="68"/>
      <c r="V26" s="70"/>
    </row>
    <row r="27" spans="1:22" ht="24" x14ac:dyDescent="0.2">
      <c r="A27" s="295"/>
      <c r="B27" s="316" t="s">
        <v>199</v>
      </c>
      <c r="C27" s="312" t="s">
        <v>143</v>
      </c>
      <c r="D27" s="205" t="s">
        <v>26</v>
      </c>
      <c r="E27" s="66"/>
      <c r="F27" s="67"/>
      <c r="G27" s="67"/>
      <c r="H27" s="67"/>
      <c r="I27" s="42"/>
      <c r="J27" s="42"/>
      <c r="K27" s="68"/>
      <c r="L27" s="68"/>
      <c r="M27" s="42"/>
      <c r="N27" s="69"/>
      <c r="O27" s="100"/>
      <c r="P27" s="100"/>
      <c r="Q27" s="100"/>
      <c r="R27" s="100"/>
      <c r="S27" s="100"/>
      <c r="T27" s="68"/>
      <c r="U27" s="68"/>
      <c r="V27" s="70"/>
    </row>
    <row r="28" spans="1:22" ht="24.75" thickBot="1" x14ac:dyDescent="0.25">
      <c r="A28" s="296"/>
      <c r="B28" s="317"/>
      <c r="C28" s="318"/>
      <c r="D28" s="207" t="s">
        <v>145</v>
      </c>
      <c r="E28" s="221"/>
      <c r="F28" s="222"/>
      <c r="G28" s="222"/>
      <c r="H28" s="222"/>
      <c r="I28" s="57"/>
      <c r="J28" s="57"/>
      <c r="K28" s="223"/>
      <c r="L28" s="223"/>
      <c r="M28" s="57"/>
      <c r="N28" s="224"/>
      <c r="O28" s="225"/>
      <c r="P28" s="225"/>
      <c r="Q28" s="225"/>
      <c r="R28" s="225"/>
      <c r="S28" s="225"/>
      <c r="T28" s="223"/>
      <c r="U28" s="223"/>
      <c r="V28" s="226"/>
    </row>
    <row r="29" spans="1:22" ht="24" customHeight="1" x14ac:dyDescent="0.2">
      <c r="A29" s="294" t="s">
        <v>123</v>
      </c>
      <c r="B29" s="297" t="s">
        <v>201</v>
      </c>
      <c r="C29" s="300" t="s">
        <v>76</v>
      </c>
      <c r="D29" s="206" t="s">
        <v>88</v>
      </c>
      <c r="E29" s="71"/>
      <c r="F29" s="71"/>
      <c r="G29" s="71"/>
      <c r="H29" s="71"/>
      <c r="I29" s="72"/>
      <c r="J29" s="72"/>
      <c r="K29" s="72"/>
      <c r="L29" s="72"/>
      <c r="M29" s="72"/>
      <c r="N29" s="73"/>
      <c r="O29" s="101"/>
      <c r="P29" s="101"/>
      <c r="Q29" s="101"/>
      <c r="R29" s="101"/>
      <c r="S29" s="101"/>
      <c r="T29" s="72"/>
      <c r="U29" s="72"/>
      <c r="V29" s="74"/>
    </row>
    <row r="30" spans="1:22" ht="24" x14ac:dyDescent="0.2">
      <c r="A30" s="295"/>
      <c r="B30" s="298"/>
      <c r="C30" s="301"/>
      <c r="D30" s="205" t="s">
        <v>16</v>
      </c>
      <c r="E30" s="75"/>
      <c r="F30" s="76"/>
      <c r="G30" s="76"/>
      <c r="H30" s="76"/>
      <c r="I30" s="77"/>
      <c r="J30" s="77"/>
      <c r="K30" s="77"/>
      <c r="L30" s="77"/>
      <c r="M30" s="77"/>
      <c r="N30" s="78"/>
      <c r="O30" s="102"/>
      <c r="P30" s="102"/>
      <c r="Q30" s="102"/>
      <c r="R30" s="102"/>
      <c r="S30" s="102"/>
      <c r="T30" s="77"/>
      <c r="U30" s="77"/>
      <c r="V30" s="79"/>
    </row>
    <row r="31" spans="1:22" x14ac:dyDescent="0.2">
      <c r="A31" s="295"/>
      <c r="B31" s="299"/>
      <c r="C31" s="84" t="s">
        <v>150</v>
      </c>
      <c r="D31" s="205" t="s">
        <v>151</v>
      </c>
      <c r="E31" s="75"/>
      <c r="F31" s="76"/>
      <c r="G31" s="76"/>
      <c r="H31" s="76"/>
      <c r="I31" s="77"/>
      <c r="J31" s="77"/>
      <c r="K31" s="77"/>
      <c r="L31" s="77"/>
      <c r="M31" s="77"/>
      <c r="N31" s="78"/>
      <c r="O31" s="102"/>
      <c r="P31" s="102"/>
      <c r="Q31" s="102"/>
      <c r="R31" s="102"/>
      <c r="S31" s="102"/>
      <c r="T31" s="77"/>
      <c r="U31" s="77"/>
      <c r="V31" s="79"/>
    </row>
    <row r="32" spans="1:22" ht="24" x14ac:dyDescent="0.2">
      <c r="A32" s="295"/>
      <c r="B32" s="302" t="s">
        <v>204</v>
      </c>
      <c r="C32" s="303" t="s">
        <v>127</v>
      </c>
      <c r="D32" s="205" t="s">
        <v>125</v>
      </c>
      <c r="E32" s="76"/>
      <c r="F32" s="76"/>
      <c r="G32" s="76"/>
      <c r="H32" s="76"/>
      <c r="I32" s="77"/>
      <c r="J32" s="77"/>
      <c r="K32" s="77"/>
      <c r="L32" s="77"/>
      <c r="M32" s="77"/>
      <c r="N32" s="78"/>
      <c r="O32" s="102"/>
      <c r="P32" s="102"/>
      <c r="Q32" s="102"/>
      <c r="R32" s="102"/>
      <c r="S32" s="102"/>
      <c r="T32" s="77"/>
      <c r="U32" s="77"/>
      <c r="V32" s="79"/>
    </row>
    <row r="33" spans="1:22" x14ac:dyDescent="0.2">
      <c r="A33" s="295"/>
      <c r="B33" s="298"/>
      <c r="C33" s="304"/>
      <c r="D33" s="205" t="s">
        <v>78</v>
      </c>
      <c r="E33" s="1"/>
      <c r="F33" s="1"/>
      <c r="G33" s="1"/>
      <c r="H33" s="1"/>
      <c r="I33" s="80"/>
      <c r="J33" s="80"/>
      <c r="K33" s="80"/>
      <c r="L33" s="80"/>
      <c r="M33" s="80"/>
      <c r="N33" s="81"/>
      <c r="O33" s="103"/>
      <c r="P33" s="103"/>
      <c r="Q33" s="103"/>
      <c r="R33" s="103"/>
      <c r="S33" s="103"/>
      <c r="T33" s="80"/>
      <c r="U33" s="80"/>
      <c r="V33" s="82"/>
    </row>
    <row r="34" spans="1:22" x14ac:dyDescent="0.2">
      <c r="A34" s="295"/>
      <c r="B34" s="299"/>
      <c r="C34" s="305"/>
      <c r="D34" s="205" t="s">
        <v>152</v>
      </c>
      <c r="E34" s="83"/>
      <c r="F34" s="1"/>
      <c r="G34" s="1"/>
      <c r="H34" s="1"/>
      <c r="I34" s="80"/>
      <c r="J34" s="80"/>
      <c r="K34" s="80"/>
      <c r="L34" s="80"/>
      <c r="M34" s="80"/>
      <c r="N34" s="81"/>
      <c r="O34" s="103"/>
      <c r="P34" s="103"/>
      <c r="Q34" s="103"/>
      <c r="R34" s="103"/>
      <c r="S34" s="103"/>
      <c r="T34" s="80"/>
      <c r="U34" s="80"/>
      <c r="V34" s="82"/>
    </row>
    <row r="35" spans="1:22" ht="12" customHeight="1" x14ac:dyDescent="0.2">
      <c r="A35" s="295"/>
      <c r="B35" s="302" t="s">
        <v>205</v>
      </c>
      <c r="C35" s="306" t="s">
        <v>81</v>
      </c>
      <c r="D35" s="205" t="s">
        <v>149</v>
      </c>
      <c r="E35" s="83"/>
      <c r="F35" s="1"/>
      <c r="G35" s="1"/>
      <c r="H35" s="1"/>
      <c r="I35" s="80"/>
      <c r="J35" s="80"/>
      <c r="K35" s="80"/>
      <c r="L35" s="80"/>
      <c r="M35" s="80"/>
      <c r="N35" s="81"/>
      <c r="O35" s="103"/>
      <c r="P35" s="103"/>
      <c r="Q35" s="103"/>
      <c r="R35" s="103"/>
      <c r="S35" s="103"/>
      <c r="T35" s="80"/>
      <c r="U35" s="80"/>
      <c r="V35" s="82"/>
    </row>
    <row r="36" spans="1:22" ht="15" customHeight="1" x14ac:dyDescent="0.2">
      <c r="A36" s="295"/>
      <c r="B36" s="298"/>
      <c r="C36" s="306"/>
      <c r="D36" s="205" t="s">
        <v>82</v>
      </c>
      <c r="E36" s="1"/>
      <c r="F36" s="1"/>
      <c r="G36" s="1"/>
      <c r="H36" s="1"/>
      <c r="I36" s="80"/>
      <c r="J36" s="80"/>
      <c r="K36" s="80"/>
      <c r="L36" s="80"/>
      <c r="M36" s="80"/>
      <c r="N36" s="81"/>
      <c r="O36" s="103"/>
      <c r="P36" s="103"/>
      <c r="Q36" s="103"/>
      <c r="R36" s="103"/>
      <c r="S36" s="103"/>
      <c r="T36" s="80"/>
      <c r="U36" s="80"/>
      <c r="V36" s="82"/>
    </row>
    <row r="37" spans="1:22" ht="11.25" customHeight="1" x14ac:dyDescent="0.2">
      <c r="A37" s="295"/>
      <c r="B37" s="298"/>
      <c r="C37" s="306"/>
      <c r="D37" s="45" t="s">
        <v>32</v>
      </c>
      <c r="E37" s="1"/>
      <c r="F37" s="1"/>
      <c r="G37" s="1"/>
      <c r="H37" s="1"/>
      <c r="I37" s="80"/>
      <c r="J37" s="80"/>
      <c r="K37" s="80"/>
      <c r="L37" s="80"/>
      <c r="M37" s="80"/>
      <c r="N37" s="81"/>
      <c r="O37" s="103"/>
      <c r="P37" s="103"/>
      <c r="Q37" s="103"/>
      <c r="R37" s="103"/>
      <c r="S37" s="103"/>
      <c r="T37" s="80"/>
      <c r="U37" s="80"/>
      <c r="V37" s="82"/>
    </row>
    <row r="38" spans="1:22" ht="36" x14ac:dyDescent="0.2">
      <c r="A38" s="295"/>
      <c r="B38" s="298"/>
      <c r="C38" s="306" t="s">
        <v>83</v>
      </c>
      <c r="D38" s="205" t="s">
        <v>84</v>
      </c>
      <c r="E38" s="1"/>
      <c r="F38" s="1"/>
      <c r="G38" s="1"/>
      <c r="H38" s="1"/>
      <c r="I38" s="80"/>
      <c r="J38" s="80"/>
      <c r="K38" s="80"/>
      <c r="L38" s="80"/>
      <c r="M38" s="80"/>
      <c r="N38" s="81"/>
      <c r="O38" s="103"/>
      <c r="P38" s="103"/>
      <c r="Q38" s="103"/>
      <c r="R38" s="103"/>
      <c r="S38" s="103"/>
      <c r="T38" s="80"/>
      <c r="U38" s="80"/>
      <c r="V38" s="82"/>
    </row>
    <row r="39" spans="1:22" ht="15" customHeight="1" x14ac:dyDescent="0.2">
      <c r="A39" s="295"/>
      <c r="B39" s="298"/>
      <c r="C39" s="307"/>
      <c r="D39" s="205" t="s">
        <v>85</v>
      </c>
      <c r="E39" s="1"/>
      <c r="F39" s="1"/>
      <c r="G39" s="1"/>
      <c r="H39" s="1"/>
      <c r="I39" s="80"/>
      <c r="J39" s="80"/>
      <c r="K39" s="80"/>
      <c r="L39" s="80"/>
      <c r="M39" s="80"/>
      <c r="N39" s="81"/>
      <c r="O39" s="103"/>
      <c r="P39" s="103"/>
      <c r="Q39" s="103"/>
      <c r="R39" s="103"/>
      <c r="S39" s="103"/>
      <c r="T39" s="80"/>
      <c r="U39" s="80"/>
      <c r="V39" s="82"/>
    </row>
    <row r="40" spans="1:22" ht="15" customHeight="1" x14ac:dyDescent="0.2">
      <c r="A40" s="295"/>
      <c r="B40" s="298"/>
      <c r="C40" s="272" t="s">
        <v>17</v>
      </c>
      <c r="D40" s="205" t="s">
        <v>18</v>
      </c>
      <c r="E40" s="1"/>
      <c r="F40" s="1"/>
      <c r="G40" s="1"/>
      <c r="H40" s="1"/>
      <c r="I40" s="80"/>
      <c r="J40" s="80"/>
      <c r="K40" s="80"/>
      <c r="L40" s="80"/>
      <c r="M40" s="80"/>
      <c r="N40" s="81"/>
      <c r="O40" s="103"/>
      <c r="P40" s="103"/>
      <c r="Q40" s="103"/>
      <c r="R40" s="103"/>
      <c r="S40" s="103"/>
      <c r="T40" s="80"/>
      <c r="U40" s="80"/>
      <c r="V40" s="82"/>
    </row>
    <row r="41" spans="1:22" ht="15" customHeight="1" x14ac:dyDescent="0.2">
      <c r="A41" s="295"/>
      <c r="B41" s="299"/>
      <c r="C41" s="273"/>
      <c r="D41" s="205" t="s">
        <v>19</v>
      </c>
      <c r="E41" s="1"/>
      <c r="F41" s="1"/>
      <c r="G41" s="1"/>
      <c r="H41" s="1"/>
      <c r="I41" s="80"/>
      <c r="J41" s="80"/>
      <c r="K41" s="80"/>
      <c r="L41" s="80"/>
      <c r="M41" s="80"/>
      <c r="N41" s="81"/>
      <c r="O41" s="103"/>
      <c r="P41" s="103"/>
      <c r="Q41" s="103"/>
      <c r="R41" s="103"/>
      <c r="S41" s="103"/>
      <c r="T41" s="80"/>
      <c r="U41" s="80"/>
      <c r="V41" s="82"/>
    </row>
    <row r="42" spans="1:22" ht="36" x14ac:dyDescent="0.2">
      <c r="A42" s="295"/>
      <c r="B42" s="85" t="s">
        <v>206</v>
      </c>
      <c r="C42" s="84" t="s">
        <v>87</v>
      </c>
      <c r="D42" s="205" t="s">
        <v>27</v>
      </c>
      <c r="E42" s="1"/>
      <c r="F42" s="1"/>
      <c r="G42" s="1"/>
      <c r="H42" s="1"/>
      <c r="I42" s="80"/>
      <c r="J42" s="80"/>
      <c r="K42" s="80"/>
      <c r="L42" s="80"/>
      <c r="M42" s="80"/>
      <c r="N42" s="81"/>
      <c r="O42" s="103"/>
      <c r="P42" s="103"/>
      <c r="Q42" s="103"/>
      <c r="R42" s="103"/>
      <c r="S42" s="103"/>
      <c r="T42" s="80"/>
      <c r="U42" s="80"/>
      <c r="V42" s="82"/>
    </row>
    <row r="43" spans="1:22" ht="36" x14ac:dyDescent="0.2">
      <c r="A43" s="295"/>
      <c r="B43" s="85" t="s">
        <v>207</v>
      </c>
      <c r="C43" s="84" t="s">
        <v>68</v>
      </c>
      <c r="D43" s="205" t="s">
        <v>69</v>
      </c>
      <c r="E43" s="1"/>
      <c r="F43" s="1"/>
      <c r="G43" s="1"/>
      <c r="H43" s="1"/>
      <c r="I43" s="80"/>
      <c r="J43" s="80"/>
      <c r="K43" s="80"/>
      <c r="L43" s="80"/>
      <c r="M43" s="80"/>
      <c r="N43" s="81"/>
      <c r="O43" s="103"/>
      <c r="P43" s="103"/>
      <c r="Q43" s="103"/>
      <c r="R43" s="103"/>
      <c r="S43" s="103"/>
      <c r="T43" s="80"/>
      <c r="U43" s="80"/>
      <c r="V43" s="82"/>
    </row>
    <row r="44" spans="1:22" ht="24" customHeight="1" thickBot="1" x14ac:dyDescent="0.25">
      <c r="A44" s="296"/>
      <c r="B44" s="86" t="s">
        <v>209</v>
      </c>
      <c r="C44" s="87" t="s">
        <v>70</v>
      </c>
      <c r="D44" s="207" t="s">
        <v>71</v>
      </c>
      <c r="E44" s="88"/>
      <c r="F44" s="88"/>
      <c r="G44" s="88"/>
      <c r="H44" s="88"/>
      <c r="I44" s="89"/>
      <c r="J44" s="89"/>
      <c r="K44" s="89"/>
      <c r="L44" s="89"/>
      <c r="M44" s="89"/>
      <c r="N44" s="90"/>
      <c r="O44" s="104"/>
      <c r="P44" s="104"/>
      <c r="Q44" s="104"/>
      <c r="R44" s="104"/>
      <c r="S44" s="104"/>
      <c r="T44" s="89"/>
      <c r="U44" s="89"/>
      <c r="V44" s="91"/>
    </row>
  </sheetData>
  <mergeCells count="27">
    <mergeCell ref="B14:B15"/>
    <mergeCell ref="B16:B17"/>
    <mergeCell ref="A1:V1"/>
    <mergeCell ref="A2:D2"/>
    <mergeCell ref="E2:S2"/>
    <mergeCell ref="T2:V2"/>
    <mergeCell ref="A4:A18"/>
    <mergeCell ref="B5:B6"/>
    <mergeCell ref="C5:C6"/>
    <mergeCell ref="B7:B10"/>
    <mergeCell ref="C7:C10"/>
    <mergeCell ref="B11:B13"/>
    <mergeCell ref="A19:A28"/>
    <mergeCell ref="B19:B26"/>
    <mergeCell ref="C19:C22"/>
    <mergeCell ref="C23:C26"/>
    <mergeCell ref="B27:B28"/>
    <mergeCell ref="C27:C28"/>
    <mergeCell ref="A29:A44"/>
    <mergeCell ref="B29:B31"/>
    <mergeCell ref="C29:C30"/>
    <mergeCell ref="B32:B34"/>
    <mergeCell ref="C32:C34"/>
    <mergeCell ref="B35:B41"/>
    <mergeCell ref="C35:C37"/>
    <mergeCell ref="C38:C39"/>
    <mergeCell ref="C40:C41"/>
  </mergeCells>
  <phoneticPr fontId="8" type="noConversion"/>
  <conditionalFormatting sqref="D19">
    <cfRule type="cellIs" dxfId="65" priority="1" operator="equal">
      <formula>"Muy Alta"</formula>
    </cfRule>
    <cfRule type="cellIs" dxfId="64" priority="2" operator="equal">
      <formula>"Alta"</formula>
    </cfRule>
    <cfRule type="cellIs" dxfId="63" priority="3" operator="equal">
      <formula>"Media"</formula>
    </cfRule>
    <cfRule type="cellIs" dxfId="62" priority="4" operator="equal">
      <formula>"Baja"</formula>
    </cfRule>
    <cfRule type="cellIs" dxfId="61" priority="5" operator="equal">
      <formula>"-"</formula>
    </cfRule>
    <cfRule type="cellIs" dxfId="60" priority="6" operator="equal">
      <formula>"+"</formula>
    </cfRule>
  </conditionalFormatting>
  <dataValidations count="1">
    <dataValidation allowBlank="1" showInputMessage="1" showErrorMessage="1" promptTitle="Naturaleza:" prompt="Positivo=1_x000a_Negativo=-1" sqref="E4:V44" xr:uid="{00000000-0002-0000-0200-000000000000}"/>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V226"/>
  <sheetViews>
    <sheetView workbookViewId="0">
      <pane xSplit="2" ySplit="3" topLeftCell="C196" activePane="bottomRight" state="frozen"/>
      <selection pane="topRight" activeCell="C1" sqref="C1"/>
      <selection pane="bottomLeft" activeCell="A4" sqref="A4"/>
      <selection pane="bottomRight" activeCell="S220" sqref="S220"/>
    </sheetView>
  </sheetViews>
  <sheetFormatPr baseColWidth="10" defaultColWidth="9.140625" defaultRowHeight="12.75" x14ac:dyDescent="0.2"/>
  <cols>
    <col min="1" max="1" width="6.140625" style="156" bestFit="1" customWidth="1"/>
    <col min="2" max="2" width="32.7109375" style="156" customWidth="1"/>
    <col min="3" max="3" width="26.42578125" style="156" customWidth="1"/>
    <col min="4" max="15" width="6.7109375" style="108" customWidth="1"/>
    <col min="16" max="16" width="18" style="108" customWidth="1"/>
    <col min="17" max="25" width="9.140625" style="108" customWidth="1"/>
    <col min="26" max="38" width="9.140625" style="108"/>
    <col min="39" max="39" width="11" style="108" customWidth="1"/>
    <col min="40" max="40" width="9.140625" style="108"/>
    <col min="41" max="41" width="12.28515625" style="108" customWidth="1"/>
    <col min="42" max="44" width="9.140625" style="108"/>
    <col min="45" max="45" width="14.28515625" style="108" customWidth="1"/>
    <col min="46" max="46" width="12.5703125" style="108" customWidth="1"/>
    <col min="47" max="47" width="11" style="108" customWidth="1"/>
    <col min="48" max="48" width="9.140625" style="108"/>
    <col min="49" max="49" width="9.140625" style="108" customWidth="1"/>
    <col min="50" max="16384" width="9.140625" style="108"/>
  </cols>
  <sheetData>
    <row r="1" spans="1:48" ht="12.75" customHeight="1" x14ac:dyDescent="0.2">
      <c r="A1" s="338" t="s">
        <v>267</v>
      </c>
      <c r="B1" s="339"/>
      <c r="C1" s="339"/>
      <c r="D1" s="339"/>
      <c r="E1" s="339"/>
      <c r="F1" s="339"/>
      <c r="G1" s="339"/>
      <c r="H1" s="339"/>
      <c r="I1" s="339"/>
      <c r="J1" s="339"/>
      <c r="K1" s="339"/>
      <c r="L1" s="339"/>
      <c r="M1" s="339"/>
      <c r="N1" s="339"/>
      <c r="O1" s="339"/>
      <c r="P1" s="340"/>
      <c r="Q1" s="107"/>
      <c r="R1" s="107"/>
      <c r="S1" s="107"/>
      <c r="T1" s="107"/>
      <c r="U1" s="107"/>
      <c r="V1" s="107"/>
      <c r="W1" s="107"/>
      <c r="X1" s="107"/>
      <c r="Y1" s="107"/>
    </row>
    <row r="2" spans="1:48" ht="15.75" customHeight="1" thickBot="1" x14ac:dyDescent="0.25">
      <c r="A2" s="341"/>
      <c r="B2" s="342"/>
      <c r="C2" s="342"/>
      <c r="D2" s="342"/>
      <c r="E2" s="342"/>
      <c r="F2" s="342"/>
      <c r="G2" s="342"/>
      <c r="H2" s="342"/>
      <c r="I2" s="342"/>
      <c r="J2" s="342"/>
      <c r="K2" s="342"/>
      <c r="L2" s="342"/>
      <c r="M2" s="342"/>
      <c r="N2" s="342"/>
      <c r="O2" s="342"/>
      <c r="P2" s="343"/>
      <c r="Q2" s="107"/>
      <c r="R2" s="107"/>
      <c r="S2" s="107"/>
      <c r="T2" s="107"/>
      <c r="U2" s="107"/>
      <c r="V2" s="107"/>
      <c r="W2" s="107"/>
      <c r="X2" s="107"/>
      <c r="Y2" s="107"/>
    </row>
    <row r="3" spans="1:48" ht="13.5" customHeight="1" thickBot="1" x14ac:dyDescent="0.25">
      <c r="A3" s="346" t="s">
        <v>110</v>
      </c>
      <c r="B3" s="109" t="s">
        <v>212</v>
      </c>
      <c r="C3" s="109" t="s">
        <v>172</v>
      </c>
      <c r="D3" s="110" t="s">
        <v>213</v>
      </c>
      <c r="E3" s="110" t="s">
        <v>214</v>
      </c>
      <c r="F3" s="110" t="s">
        <v>215</v>
      </c>
      <c r="G3" s="110" t="s">
        <v>216</v>
      </c>
      <c r="H3" s="110" t="s">
        <v>217</v>
      </c>
      <c r="I3" s="110" t="s">
        <v>218</v>
      </c>
      <c r="J3" s="110" t="s">
        <v>219</v>
      </c>
      <c r="K3" s="110" t="s">
        <v>220</v>
      </c>
      <c r="L3" s="110" t="s">
        <v>221</v>
      </c>
      <c r="M3" s="110" t="s">
        <v>222</v>
      </c>
      <c r="N3" s="111" t="s">
        <v>223</v>
      </c>
      <c r="O3" s="112" t="s">
        <v>224</v>
      </c>
      <c r="P3" s="112" t="s">
        <v>225</v>
      </c>
      <c r="Q3" s="113"/>
      <c r="R3" s="113"/>
      <c r="S3" s="113"/>
      <c r="T3" s="113"/>
      <c r="U3" s="113"/>
      <c r="V3" s="113"/>
      <c r="W3" s="113"/>
      <c r="X3" s="113"/>
      <c r="Y3" s="113"/>
      <c r="AA3" s="344" t="s">
        <v>226</v>
      </c>
      <c r="AB3" s="345"/>
      <c r="AC3" s="344" t="s">
        <v>227</v>
      </c>
      <c r="AD3" s="345"/>
      <c r="AE3" s="344" t="s">
        <v>228</v>
      </c>
      <c r="AF3" s="345"/>
      <c r="AG3" s="344" t="s">
        <v>229</v>
      </c>
      <c r="AH3" s="345"/>
      <c r="AI3" s="344" t="s">
        <v>230</v>
      </c>
      <c r="AJ3" s="345"/>
      <c r="AK3" s="344" t="s">
        <v>231</v>
      </c>
      <c r="AL3" s="345"/>
      <c r="AM3" s="344" t="s">
        <v>232</v>
      </c>
      <c r="AN3" s="345"/>
      <c r="AO3" s="344" t="s">
        <v>233</v>
      </c>
      <c r="AP3" s="345"/>
      <c r="AQ3" s="344" t="s">
        <v>234</v>
      </c>
      <c r="AR3" s="345"/>
      <c r="AS3" s="344" t="s">
        <v>235</v>
      </c>
      <c r="AT3" s="345"/>
      <c r="AU3" s="344" t="s">
        <v>236</v>
      </c>
      <c r="AV3" s="345"/>
    </row>
    <row r="4" spans="1:48" ht="25.5" customHeight="1" thickBot="1" x14ac:dyDescent="0.25">
      <c r="A4" s="347"/>
      <c r="B4" s="352" t="s">
        <v>20</v>
      </c>
      <c r="C4" s="35" t="s">
        <v>49</v>
      </c>
      <c r="D4" s="114">
        <f>'[1]Identif SinProy'!E6</f>
        <v>-1</v>
      </c>
      <c r="E4" s="115"/>
      <c r="F4" s="115"/>
      <c r="G4" s="115"/>
      <c r="H4" s="115"/>
      <c r="I4" s="115"/>
      <c r="J4" s="115"/>
      <c r="K4" s="115"/>
      <c r="L4" s="115"/>
      <c r="M4" s="115"/>
      <c r="N4" s="115"/>
      <c r="O4" s="116">
        <f t="shared" ref="O4:O67" si="0">((3*E4)+(2*F4)+G4+H4+I4+J4+K4+L4+M4+N4)*D4</f>
        <v>0</v>
      </c>
      <c r="P4" s="183" t="str">
        <f>IF(AND(O4&gt;=-66,O4&lt;=-54),"CRITICO",IF(AND(O4&gt;=-53,O4&lt;=-41),"SEVERO",IF(AND(O4&gt;=-40,O4&lt;=-28),"MODERADO",IF(AND(O4&gt;=-27,O4&lt;=-14),"IRRELEVANTE",IF(AND(O4&gt;=48,O4&lt;=66),"MUY RELEVANTE",IF(AND(O4&gt;=31,O4&lt;=47),"RELEVANTE",IF(AND(O4&gt;=14,O4&lt;=30),"CONSIDERABLE"," ")))))))</f>
        <v xml:space="preserve"> </v>
      </c>
      <c r="Q4" s="113"/>
      <c r="R4" s="113"/>
      <c r="S4" s="113"/>
      <c r="T4" s="113"/>
      <c r="U4" s="113"/>
      <c r="V4" s="113"/>
      <c r="W4" s="113"/>
      <c r="X4" s="113"/>
      <c r="Y4" s="113"/>
      <c r="AA4" s="117"/>
      <c r="AB4" s="118"/>
      <c r="AC4" s="117"/>
      <c r="AD4" s="118"/>
      <c r="AE4" s="117"/>
      <c r="AF4" s="118"/>
      <c r="AG4" s="117"/>
      <c r="AH4" s="118"/>
      <c r="AI4" s="117"/>
      <c r="AJ4" s="118"/>
      <c r="AK4" s="117"/>
      <c r="AL4" s="118"/>
      <c r="AM4" s="117"/>
      <c r="AN4" s="118"/>
      <c r="AO4" s="117"/>
      <c r="AP4" s="118"/>
      <c r="AQ4" s="117"/>
      <c r="AR4" s="118"/>
      <c r="AS4" s="117"/>
      <c r="AT4" s="118"/>
      <c r="AU4" s="119"/>
      <c r="AV4" s="118"/>
    </row>
    <row r="5" spans="1:48" ht="36" x14ac:dyDescent="0.2">
      <c r="A5" s="347"/>
      <c r="B5" s="350"/>
      <c r="C5" s="47" t="s">
        <v>182</v>
      </c>
      <c r="D5" s="114">
        <f>'[1]Identif SinProy'!E10</f>
        <v>-1</v>
      </c>
      <c r="E5" s="120"/>
      <c r="F5" s="120"/>
      <c r="G5" s="120"/>
      <c r="H5" s="120"/>
      <c r="I5" s="120"/>
      <c r="J5" s="120"/>
      <c r="K5" s="120"/>
      <c r="L5" s="120"/>
      <c r="M5" s="120"/>
      <c r="N5" s="120"/>
      <c r="O5" s="116">
        <f t="shared" si="0"/>
        <v>0</v>
      </c>
      <c r="P5" s="183" t="str">
        <f t="shared" ref="P5:P74" si="1">IF(AND(O5&gt;=-66,O5&lt;=-54),"CRITICO",IF(AND(O5&gt;=-53,O5&lt;=-41),"SEVERO",IF(AND(O5&gt;=-40,O5&lt;=-28),"MODERADO",IF(AND(O5&gt;=-27,O5&lt;=-14),"IRRELEVANTE",IF(AND(O5&gt;=48,O5&lt;=66),"MUY RELEVANTE",IF(AND(O5&gt;=31,O5&lt;=47),"RELEVANTE",IF(AND(O5&gt;=14,O5&lt;=30),"CONSIDERABLE"," ")))))))</f>
        <v xml:space="preserve"> </v>
      </c>
      <c r="Q5" s="121"/>
      <c r="R5" s="121"/>
      <c r="S5" s="121"/>
      <c r="T5" s="121"/>
      <c r="U5" s="121"/>
      <c r="V5" s="121"/>
      <c r="W5" s="121"/>
      <c r="X5" s="121"/>
      <c r="Y5" s="121"/>
      <c r="AA5" s="122" t="s">
        <v>237</v>
      </c>
      <c r="AB5" s="123">
        <v>1</v>
      </c>
      <c r="AC5" s="122" t="s">
        <v>238</v>
      </c>
      <c r="AD5" s="123">
        <v>1</v>
      </c>
      <c r="AE5" s="122" t="s">
        <v>239</v>
      </c>
      <c r="AF5" s="123">
        <v>1</v>
      </c>
      <c r="AG5" s="122" t="s">
        <v>240</v>
      </c>
      <c r="AH5" s="123">
        <v>1</v>
      </c>
      <c r="AI5" s="122" t="s">
        <v>241</v>
      </c>
      <c r="AJ5" s="123">
        <v>1</v>
      </c>
      <c r="AK5" s="122" t="s">
        <v>242</v>
      </c>
      <c r="AL5" s="123">
        <v>1</v>
      </c>
      <c r="AM5" s="124" t="s">
        <v>243</v>
      </c>
      <c r="AN5" s="123">
        <v>1</v>
      </c>
      <c r="AO5" s="122" t="s">
        <v>244</v>
      </c>
      <c r="AP5" s="123">
        <v>1</v>
      </c>
      <c r="AQ5" s="122" t="s">
        <v>245</v>
      </c>
      <c r="AR5" s="123">
        <v>1</v>
      </c>
      <c r="AS5" s="122" t="s">
        <v>238</v>
      </c>
      <c r="AT5" s="123">
        <v>1</v>
      </c>
      <c r="AU5" s="125" t="s">
        <v>246</v>
      </c>
      <c r="AV5" s="123">
        <v>2</v>
      </c>
    </row>
    <row r="6" spans="1:48" ht="36" x14ac:dyDescent="0.2">
      <c r="A6" s="347"/>
      <c r="B6" s="350"/>
      <c r="C6" s="48" t="s">
        <v>187</v>
      </c>
      <c r="D6" s="114">
        <f>'[1]Identif SinProy'!E13</f>
        <v>-1</v>
      </c>
      <c r="E6" s="115"/>
      <c r="F6" s="115"/>
      <c r="G6" s="115"/>
      <c r="H6" s="115"/>
      <c r="I6" s="115"/>
      <c r="J6" s="115"/>
      <c r="K6" s="115"/>
      <c r="L6" s="115"/>
      <c r="M6" s="115"/>
      <c r="N6" s="115"/>
      <c r="O6" s="116">
        <f t="shared" si="0"/>
        <v>0</v>
      </c>
      <c r="P6" s="183" t="str">
        <f t="shared" si="1"/>
        <v xml:space="preserve"> </v>
      </c>
      <c r="Q6" s="121"/>
      <c r="R6" s="121"/>
      <c r="S6" s="121"/>
      <c r="T6" s="121"/>
      <c r="U6" s="121"/>
      <c r="V6" s="121"/>
      <c r="W6" s="121"/>
      <c r="X6" s="121"/>
      <c r="Y6" s="121"/>
      <c r="AA6" s="122"/>
      <c r="AB6" s="126"/>
      <c r="AC6" s="122"/>
      <c r="AD6" s="126"/>
      <c r="AE6" s="122"/>
      <c r="AF6" s="126"/>
      <c r="AG6" s="122"/>
      <c r="AH6" s="126"/>
      <c r="AI6" s="122"/>
      <c r="AJ6" s="126"/>
      <c r="AK6" s="122"/>
      <c r="AL6" s="126"/>
      <c r="AM6" s="124"/>
      <c r="AN6" s="126"/>
      <c r="AO6" s="122"/>
      <c r="AP6" s="126"/>
      <c r="AQ6" s="122"/>
      <c r="AR6" s="126"/>
      <c r="AS6" s="122"/>
      <c r="AT6" s="126"/>
      <c r="AU6" s="125"/>
      <c r="AV6" s="126"/>
    </row>
    <row r="7" spans="1:48" ht="15" customHeight="1" x14ac:dyDescent="0.2">
      <c r="A7" s="347"/>
      <c r="B7" s="350"/>
      <c r="C7" s="47" t="s">
        <v>189</v>
      </c>
      <c r="D7" s="114">
        <f>'[1]Identif SinProy'!E15</f>
        <v>-1</v>
      </c>
      <c r="E7" s="120"/>
      <c r="F7" s="120"/>
      <c r="G7" s="120"/>
      <c r="H7" s="120"/>
      <c r="I7" s="120"/>
      <c r="J7" s="120"/>
      <c r="K7" s="120"/>
      <c r="L7" s="120"/>
      <c r="M7" s="120"/>
      <c r="N7" s="120"/>
      <c r="O7" s="116">
        <f t="shared" si="0"/>
        <v>0</v>
      </c>
      <c r="P7" s="183" t="str">
        <f t="shared" si="1"/>
        <v xml:space="preserve"> </v>
      </c>
      <c r="Q7" s="121"/>
      <c r="R7" s="121"/>
      <c r="S7" s="121"/>
      <c r="T7" s="121"/>
      <c r="U7" s="121"/>
      <c r="V7" s="121"/>
      <c r="W7" s="121"/>
      <c r="X7" s="121"/>
      <c r="Y7" s="121"/>
      <c r="AA7" s="122"/>
      <c r="AB7" s="126"/>
      <c r="AC7" s="122"/>
      <c r="AD7" s="126"/>
      <c r="AE7" s="122"/>
      <c r="AF7" s="126"/>
      <c r="AG7" s="122"/>
      <c r="AH7" s="126"/>
      <c r="AI7" s="122"/>
      <c r="AJ7" s="126"/>
      <c r="AK7" s="122"/>
      <c r="AL7" s="126"/>
      <c r="AM7" s="124"/>
      <c r="AN7" s="126"/>
      <c r="AO7" s="122"/>
      <c r="AP7" s="126"/>
      <c r="AQ7" s="122"/>
      <c r="AR7" s="126"/>
      <c r="AS7" s="122"/>
      <c r="AT7" s="126"/>
      <c r="AU7" s="125"/>
      <c r="AV7" s="126"/>
    </row>
    <row r="8" spans="1:48" ht="24" x14ac:dyDescent="0.2">
      <c r="A8" s="347"/>
      <c r="B8" s="350"/>
      <c r="C8" s="47" t="s">
        <v>191</v>
      </c>
      <c r="D8" s="114">
        <f>'[1]Identif SinProy'!E16</f>
        <v>-1</v>
      </c>
      <c r="E8" s="120"/>
      <c r="F8" s="120"/>
      <c r="G8" s="120"/>
      <c r="H8" s="120"/>
      <c r="I8" s="120"/>
      <c r="J8" s="120"/>
      <c r="K8" s="120"/>
      <c r="L8" s="120"/>
      <c r="M8" s="120"/>
      <c r="N8" s="120"/>
      <c r="O8" s="116">
        <f t="shared" si="0"/>
        <v>0</v>
      </c>
      <c r="P8" s="183" t="str">
        <f t="shared" si="1"/>
        <v xml:space="preserve"> </v>
      </c>
      <c r="Q8" s="121"/>
      <c r="R8" s="121"/>
      <c r="S8" s="121"/>
      <c r="T8" s="121"/>
      <c r="U8" s="121"/>
      <c r="V8" s="121"/>
      <c r="W8" s="121"/>
      <c r="X8" s="121"/>
      <c r="Y8" s="121"/>
      <c r="AA8" s="122"/>
      <c r="AB8" s="126"/>
      <c r="AC8" s="122"/>
      <c r="AD8" s="126"/>
      <c r="AE8" s="122"/>
      <c r="AF8" s="126"/>
      <c r="AG8" s="122"/>
      <c r="AH8" s="126"/>
      <c r="AI8" s="122"/>
      <c r="AJ8" s="126"/>
      <c r="AK8" s="122"/>
      <c r="AL8" s="126"/>
      <c r="AM8" s="124"/>
      <c r="AN8" s="126"/>
      <c r="AO8" s="122"/>
      <c r="AP8" s="126"/>
      <c r="AQ8" s="122"/>
      <c r="AR8" s="126"/>
      <c r="AS8" s="122"/>
      <c r="AT8" s="126"/>
      <c r="AU8" s="125"/>
      <c r="AV8" s="126"/>
    </row>
    <row r="9" spans="1:48" ht="24" x14ac:dyDescent="0.2">
      <c r="A9" s="347"/>
      <c r="B9" s="350"/>
      <c r="C9" s="45" t="s">
        <v>193</v>
      </c>
      <c r="D9" s="114">
        <f>'[1]Identif SinProy'!E17</f>
        <v>1</v>
      </c>
      <c r="E9" s="120"/>
      <c r="F9" s="120"/>
      <c r="G9" s="120"/>
      <c r="H9" s="120"/>
      <c r="I9" s="120"/>
      <c r="J9" s="120"/>
      <c r="K9" s="120"/>
      <c r="L9" s="120"/>
      <c r="M9" s="120"/>
      <c r="N9" s="120"/>
      <c r="O9" s="116">
        <f t="shared" si="0"/>
        <v>0</v>
      </c>
      <c r="P9" s="183" t="str">
        <f t="shared" si="1"/>
        <v xml:space="preserve"> </v>
      </c>
      <c r="Q9" s="121"/>
      <c r="R9" s="121"/>
      <c r="S9" s="121"/>
      <c r="T9" s="121"/>
      <c r="U9" s="121"/>
      <c r="V9" s="121"/>
      <c r="W9" s="121"/>
      <c r="X9" s="121"/>
      <c r="Y9" s="121"/>
      <c r="AA9" s="122"/>
      <c r="AB9" s="126"/>
      <c r="AC9" s="122"/>
      <c r="AD9" s="126"/>
      <c r="AE9" s="122"/>
      <c r="AF9" s="126"/>
      <c r="AG9" s="122"/>
      <c r="AH9" s="126"/>
      <c r="AI9" s="122"/>
      <c r="AJ9" s="126"/>
      <c r="AK9" s="122"/>
      <c r="AL9" s="126"/>
      <c r="AM9" s="124"/>
      <c r="AN9" s="126"/>
      <c r="AO9" s="122"/>
      <c r="AP9" s="126"/>
      <c r="AQ9" s="122"/>
      <c r="AR9" s="126"/>
      <c r="AS9" s="122"/>
      <c r="AT9" s="126"/>
      <c r="AU9" s="125"/>
      <c r="AV9" s="126"/>
    </row>
    <row r="10" spans="1:48" ht="24" x14ac:dyDescent="0.2">
      <c r="A10" s="347"/>
      <c r="B10" s="350"/>
      <c r="C10" s="127" t="s">
        <v>247</v>
      </c>
      <c r="D10" s="114">
        <f>'[1]Identif SinProy'!E18</f>
        <v>-1</v>
      </c>
      <c r="E10" s="128"/>
      <c r="F10" s="128"/>
      <c r="G10" s="128"/>
      <c r="H10" s="128"/>
      <c r="I10" s="128"/>
      <c r="J10" s="128"/>
      <c r="K10" s="128"/>
      <c r="L10" s="128"/>
      <c r="M10" s="128"/>
      <c r="N10" s="128"/>
      <c r="O10" s="116">
        <f t="shared" si="0"/>
        <v>0</v>
      </c>
      <c r="P10" s="183" t="str">
        <f t="shared" si="1"/>
        <v xml:space="preserve"> </v>
      </c>
      <c r="Q10" s="121"/>
      <c r="R10" s="121"/>
      <c r="S10" s="121"/>
      <c r="T10" s="121"/>
      <c r="U10" s="121"/>
      <c r="V10" s="121"/>
      <c r="W10" s="121"/>
      <c r="X10" s="121"/>
      <c r="Y10" s="121"/>
      <c r="AA10" s="122"/>
      <c r="AB10" s="126"/>
      <c r="AC10" s="122"/>
      <c r="AD10" s="126"/>
      <c r="AE10" s="122"/>
      <c r="AF10" s="126"/>
      <c r="AG10" s="122"/>
      <c r="AH10" s="126"/>
      <c r="AI10" s="122"/>
      <c r="AJ10" s="126"/>
      <c r="AK10" s="122"/>
      <c r="AL10" s="126"/>
      <c r="AM10" s="124"/>
      <c r="AN10" s="126"/>
      <c r="AO10" s="122"/>
      <c r="AP10" s="126"/>
      <c r="AQ10" s="122"/>
      <c r="AR10" s="126"/>
      <c r="AS10" s="122"/>
      <c r="AT10" s="126"/>
      <c r="AU10" s="125"/>
      <c r="AV10" s="126"/>
    </row>
    <row r="11" spans="1:48" ht="24" x14ac:dyDescent="0.2">
      <c r="A11" s="347"/>
      <c r="B11" s="350"/>
      <c r="C11" s="47" t="s">
        <v>196</v>
      </c>
      <c r="D11" s="114">
        <f>'[1]Identif SinProy'!E19</f>
        <v>-1</v>
      </c>
      <c r="E11" s="128"/>
      <c r="F11" s="128"/>
      <c r="G11" s="128"/>
      <c r="H11" s="128"/>
      <c r="I11" s="128"/>
      <c r="J11" s="128"/>
      <c r="K11" s="128"/>
      <c r="L11" s="128"/>
      <c r="M11" s="128"/>
      <c r="N11" s="128"/>
      <c r="O11" s="116">
        <f t="shared" si="0"/>
        <v>0</v>
      </c>
      <c r="P11" s="183" t="str">
        <f t="shared" si="1"/>
        <v xml:space="preserve"> </v>
      </c>
      <c r="Q11" s="121"/>
      <c r="R11" s="121"/>
      <c r="S11" s="121"/>
      <c r="T11" s="121"/>
      <c r="U11" s="121"/>
      <c r="V11" s="121"/>
      <c r="W11" s="121"/>
      <c r="X11" s="121"/>
      <c r="Y11" s="121"/>
      <c r="AA11" s="122"/>
      <c r="AB11" s="126"/>
      <c r="AC11" s="122"/>
      <c r="AD11" s="126"/>
      <c r="AE11" s="122"/>
      <c r="AF11" s="126"/>
      <c r="AG11" s="122"/>
      <c r="AH11" s="126"/>
      <c r="AI11" s="122"/>
      <c r="AJ11" s="126"/>
      <c r="AK11" s="122"/>
      <c r="AL11" s="126"/>
      <c r="AM11" s="124"/>
      <c r="AN11" s="126"/>
      <c r="AO11" s="122"/>
      <c r="AP11" s="126"/>
      <c r="AQ11" s="122"/>
      <c r="AR11" s="126"/>
      <c r="AS11" s="122"/>
      <c r="AT11" s="126"/>
      <c r="AU11" s="125"/>
      <c r="AV11" s="126"/>
    </row>
    <row r="12" spans="1:48" ht="24" x14ac:dyDescent="0.2">
      <c r="A12" s="347"/>
      <c r="B12" s="350"/>
      <c r="C12" s="47" t="s">
        <v>97</v>
      </c>
      <c r="D12" s="114">
        <f>'[1]Identif SinProy'!E20</f>
        <v>-1</v>
      </c>
      <c r="E12" s="128"/>
      <c r="F12" s="128"/>
      <c r="G12" s="128"/>
      <c r="H12" s="128"/>
      <c r="I12" s="128"/>
      <c r="J12" s="128"/>
      <c r="K12" s="128"/>
      <c r="L12" s="128"/>
      <c r="M12" s="128"/>
      <c r="N12" s="128"/>
      <c r="O12" s="116">
        <f t="shared" si="0"/>
        <v>0</v>
      </c>
      <c r="P12" s="183" t="str">
        <f t="shared" si="1"/>
        <v xml:space="preserve"> </v>
      </c>
      <c r="Q12" s="121"/>
      <c r="R12" s="121"/>
      <c r="S12" s="121"/>
      <c r="T12" s="121"/>
      <c r="U12" s="121"/>
      <c r="V12" s="121"/>
      <c r="W12" s="121"/>
      <c r="X12" s="121"/>
      <c r="Y12" s="121"/>
      <c r="AA12" s="122"/>
      <c r="AB12" s="126"/>
      <c r="AC12" s="122"/>
      <c r="AD12" s="126"/>
      <c r="AE12" s="122"/>
      <c r="AF12" s="126"/>
      <c r="AG12" s="122"/>
      <c r="AH12" s="126"/>
      <c r="AI12" s="122"/>
      <c r="AJ12" s="126"/>
      <c r="AK12" s="122"/>
      <c r="AL12" s="126"/>
      <c r="AM12" s="124"/>
      <c r="AN12" s="126"/>
      <c r="AO12" s="122"/>
      <c r="AP12" s="126"/>
      <c r="AQ12" s="122"/>
      <c r="AR12" s="126"/>
      <c r="AS12" s="122"/>
      <c r="AT12" s="126"/>
      <c r="AU12" s="125"/>
      <c r="AV12" s="126"/>
    </row>
    <row r="13" spans="1:48" ht="24" x14ac:dyDescent="0.2">
      <c r="A13" s="347"/>
      <c r="B13" s="350"/>
      <c r="C13" s="47" t="s">
        <v>197</v>
      </c>
      <c r="D13" s="114">
        <f>'[1]Identif SinProy'!E21</f>
        <v>-1</v>
      </c>
      <c r="E13" s="128"/>
      <c r="F13" s="128"/>
      <c r="G13" s="128"/>
      <c r="H13" s="128"/>
      <c r="I13" s="128"/>
      <c r="J13" s="128"/>
      <c r="K13" s="128"/>
      <c r="L13" s="128"/>
      <c r="M13" s="128"/>
      <c r="N13" s="128"/>
      <c r="O13" s="116">
        <f t="shared" si="0"/>
        <v>0</v>
      </c>
      <c r="P13" s="183" t="str">
        <f t="shared" si="1"/>
        <v xml:space="preserve"> </v>
      </c>
      <c r="Q13" s="121"/>
      <c r="R13" s="121"/>
      <c r="S13" s="121"/>
      <c r="T13" s="121"/>
      <c r="U13" s="121"/>
      <c r="V13" s="121"/>
      <c r="W13" s="121"/>
      <c r="X13" s="121"/>
      <c r="Y13" s="121"/>
      <c r="AA13" s="122"/>
      <c r="AB13" s="126"/>
      <c r="AC13" s="122"/>
      <c r="AD13" s="126"/>
      <c r="AE13" s="122"/>
      <c r="AF13" s="126"/>
      <c r="AG13" s="122"/>
      <c r="AH13" s="126"/>
      <c r="AI13" s="122"/>
      <c r="AJ13" s="126"/>
      <c r="AK13" s="122"/>
      <c r="AL13" s="126"/>
      <c r="AM13" s="124"/>
      <c r="AN13" s="126"/>
      <c r="AO13" s="122"/>
      <c r="AP13" s="126"/>
      <c r="AQ13" s="122"/>
      <c r="AR13" s="126"/>
      <c r="AS13" s="122"/>
      <c r="AT13" s="126"/>
      <c r="AU13" s="125"/>
      <c r="AV13" s="126"/>
    </row>
    <row r="14" spans="1:48" ht="24" x14ac:dyDescent="0.2">
      <c r="A14" s="347"/>
      <c r="B14" s="350"/>
      <c r="C14" s="127" t="s">
        <v>74</v>
      </c>
      <c r="D14" s="129">
        <f>'[1]Identif SinProy'!E22</f>
        <v>-1</v>
      </c>
      <c r="E14" s="120"/>
      <c r="F14" s="120"/>
      <c r="G14" s="120"/>
      <c r="H14" s="120"/>
      <c r="I14" s="120"/>
      <c r="J14" s="120"/>
      <c r="K14" s="120"/>
      <c r="L14" s="120"/>
      <c r="M14" s="120"/>
      <c r="N14" s="120"/>
      <c r="O14" s="116">
        <f t="shared" si="0"/>
        <v>0</v>
      </c>
      <c r="P14" s="183" t="str">
        <f t="shared" si="1"/>
        <v xml:space="preserve"> </v>
      </c>
      <c r="Q14" s="121"/>
      <c r="R14" s="121"/>
      <c r="S14" s="121"/>
      <c r="T14" s="121"/>
      <c r="U14" s="121"/>
      <c r="V14" s="121"/>
      <c r="W14" s="121"/>
      <c r="X14" s="121"/>
      <c r="Y14" s="121"/>
      <c r="AA14" s="122"/>
      <c r="AB14" s="126"/>
      <c r="AC14" s="122"/>
      <c r="AD14" s="126"/>
      <c r="AE14" s="122"/>
      <c r="AF14" s="126"/>
      <c r="AG14" s="122"/>
      <c r="AH14" s="126"/>
      <c r="AI14" s="122"/>
      <c r="AJ14" s="126"/>
      <c r="AK14" s="122"/>
      <c r="AL14" s="126"/>
      <c r="AM14" s="124"/>
      <c r="AN14" s="126"/>
      <c r="AO14" s="122"/>
      <c r="AP14" s="126"/>
      <c r="AQ14" s="122"/>
      <c r="AR14" s="126"/>
      <c r="AS14" s="122"/>
      <c r="AT14" s="126"/>
      <c r="AU14" s="125"/>
      <c r="AV14" s="126"/>
    </row>
    <row r="15" spans="1:48" ht="15" customHeight="1" x14ac:dyDescent="0.2">
      <c r="A15" s="347"/>
      <c r="B15" s="350"/>
      <c r="C15" s="47" t="s">
        <v>198</v>
      </c>
      <c r="D15" s="129">
        <f>'[1]Identif SinProy'!E23</f>
        <v>-1</v>
      </c>
      <c r="E15" s="120"/>
      <c r="F15" s="120"/>
      <c r="G15" s="120"/>
      <c r="H15" s="120"/>
      <c r="I15" s="120"/>
      <c r="J15" s="120"/>
      <c r="K15" s="120"/>
      <c r="L15" s="120"/>
      <c r="M15" s="120"/>
      <c r="N15" s="120"/>
      <c r="O15" s="116">
        <f t="shared" si="0"/>
        <v>0</v>
      </c>
      <c r="P15" s="183" t="str">
        <f t="shared" si="1"/>
        <v xml:space="preserve"> </v>
      </c>
      <c r="Q15" s="121"/>
      <c r="R15" s="121"/>
      <c r="S15" s="121"/>
      <c r="T15" s="121"/>
      <c r="U15" s="121"/>
      <c r="V15" s="121"/>
      <c r="W15" s="121"/>
      <c r="X15" s="121"/>
      <c r="Y15" s="121"/>
      <c r="AA15" s="122"/>
      <c r="AB15" s="126"/>
      <c r="AC15" s="122"/>
      <c r="AD15" s="126"/>
      <c r="AE15" s="122"/>
      <c r="AF15" s="126"/>
      <c r="AG15" s="122"/>
      <c r="AH15" s="126"/>
      <c r="AI15" s="122"/>
      <c r="AJ15" s="126"/>
      <c r="AK15" s="122"/>
      <c r="AL15" s="126"/>
      <c r="AM15" s="124"/>
      <c r="AN15" s="126"/>
      <c r="AO15" s="122"/>
      <c r="AP15" s="126"/>
      <c r="AQ15" s="122"/>
      <c r="AR15" s="126"/>
      <c r="AS15" s="122"/>
      <c r="AT15" s="126"/>
      <c r="AU15" s="125"/>
      <c r="AV15" s="126"/>
    </row>
    <row r="16" spans="1:48" ht="24" x14ac:dyDescent="0.2">
      <c r="A16" s="347"/>
      <c r="B16" s="350"/>
      <c r="C16" s="47" t="s">
        <v>66</v>
      </c>
      <c r="D16" s="129">
        <f>'[1]Identif SinProy'!E24</f>
        <v>-1</v>
      </c>
      <c r="E16" s="120"/>
      <c r="F16" s="120"/>
      <c r="G16" s="120"/>
      <c r="H16" s="120"/>
      <c r="I16" s="120"/>
      <c r="J16" s="120"/>
      <c r="K16" s="120"/>
      <c r="L16" s="120"/>
      <c r="M16" s="120"/>
      <c r="N16" s="120"/>
      <c r="O16" s="116">
        <f t="shared" si="0"/>
        <v>0</v>
      </c>
      <c r="P16" s="183" t="str">
        <f t="shared" si="1"/>
        <v xml:space="preserve"> </v>
      </c>
      <c r="Q16" s="121"/>
      <c r="R16" s="121"/>
      <c r="S16" s="121"/>
      <c r="T16" s="121"/>
      <c r="U16" s="121"/>
      <c r="V16" s="121"/>
      <c r="W16" s="121"/>
      <c r="X16" s="121"/>
      <c r="Y16" s="121"/>
      <c r="AA16" s="122"/>
      <c r="AB16" s="126"/>
      <c r="AC16" s="122"/>
      <c r="AD16" s="126"/>
      <c r="AE16" s="122"/>
      <c r="AF16" s="126"/>
      <c r="AG16" s="122"/>
      <c r="AH16" s="126"/>
      <c r="AI16" s="122"/>
      <c r="AJ16" s="126"/>
      <c r="AK16" s="122"/>
      <c r="AL16" s="126"/>
      <c r="AM16" s="124"/>
      <c r="AN16" s="126"/>
      <c r="AO16" s="122"/>
      <c r="AP16" s="126"/>
      <c r="AQ16" s="122"/>
      <c r="AR16" s="126"/>
      <c r="AS16" s="122"/>
      <c r="AT16" s="126"/>
      <c r="AU16" s="125"/>
      <c r="AV16" s="126"/>
    </row>
    <row r="17" spans="1:48" ht="24" x14ac:dyDescent="0.2">
      <c r="A17" s="347"/>
      <c r="B17" s="350"/>
      <c r="C17" s="47" t="s">
        <v>203</v>
      </c>
      <c r="D17" s="129">
        <f>'[1]Identif SinProy'!E28</f>
        <v>1</v>
      </c>
      <c r="E17" s="120"/>
      <c r="F17" s="120"/>
      <c r="G17" s="120"/>
      <c r="H17" s="120"/>
      <c r="I17" s="120"/>
      <c r="J17" s="120"/>
      <c r="K17" s="120"/>
      <c r="L17" s="120"/>
      <c r="M17" s="120"/>
      <c r="N17" s="120"/>
      <c r="O17" s="116">
        <f t="shared" si="0"/>
        <v>0</v>
      </c>
      <c r="P17" s="183" t="str">
        <f t="shared" si="1"/>
        <v xml:space="preserve"> </v>
      </c>
      <c r="Q17" s="121"/>
      <c r="R17" s="121"/>
      <c r="S17" s="121"/>
      <c r="T17" s="121"/>
      <c r="U17" s="121"/>
      <c r="V17" s="121"/>
      <c r="W17" s="121"/>
      <c r="X17" s="121"/>
      <c r="Y17" s="121"/>
      <c r="AA17" s="122"/>
      <c r="AB17" s="126"/>
      <c r="AC17" s="122"/>
      <c r="AD17" s="126"/>
      <c r="AE17" s="122"/>
      <c r="AF17" s="126"/>
      <c r="AG17" s="122"/>
      <c r="AH17" s="126"/>
      <c r="AI17" s="122"/>
      <c r="AJ17" s="126"/>
      <c r="AK17" s="122"/>
      <c r="AL17" s="126"/>
      <c r="AM17" s="124"/>
      <c r="AN17" s="126"/>
      <c r="AO17" s="122"/>
      <c r="AP17" s="126"/>
      <c r="AQ17" s="122"/>
      <c r="AR17" s="126"/>
      <c r="AS17" s="122"/>
      <c r="AT17" s="126"/>
      <c r="AU17" s="125"/>
      <c r="AV17" s="126"/>
    </row>
    <row r="18" spans="1:48" ht="24" x14ac:dyDescent="0.2">
      <c r="A18" s="347"/>
      <c r="B18" s="350"/>
      <c r="C18" s="45" t="s">
        <v>78</v>
      </c>
      <c r="D18" s="129">
        <f>'[1]Identif SinProy'!E31</f>
        <v>1</v>
      </c>
      <c r="E18" s="130"/>
      <c r="F18" s="130"/>
      <c r="G18" s="130"/>
      <c r="H18" s="130"/>
      <c r="I18" s="130"/>
      <c r="J18" s="130"/>
      <c r="K18" s="130"/>
      <c r="L18" s="130"/>
      <c r="M18" s="130"/>
      <c r="N18" s="130"/>
      <c r="O18" s="116">
        <f t="shared" si="0"/>
        <v>0</v>
      </c>
      <c r="P18" s="183" t="str">
        <f t="shared" si="1"/>
        <v xml:space="preserve"> </v>
      </c>
      <c r="Q18" s="121"/>
      <c r="R18" s="121"/>
      <c r="S18" s="121"/>
      <c r="T18" s="121"/>
      <c r="U18" s="121"/>
      <c r="V18" s="121"/>
      <c r="W18" s="121"/>
      <c r="X18" s="121"/>
      <c r="Y18" s="121"/>
      <c r="AA18" s="122"/>
      <c r="AB18" s="126"/>
      <c r="AC18" s="122"/>
      <c r="AD18" s="126"/>
      <c r="AE18" s="122"/>
      <c r="AF18" s="126"/>
      <c r="AG18" s="122"/>
      <c r="AH18" s="126"/>
      <c r="AI18" s="122"/>
      <c r="AJ18" s="126"/>
      <c r="AK18" s="122"/>
      <c r="AL18" s="126"/>
      <c r="AM18" s="124"/>
      <c r="AN18" s="126"/>
      <c r="AO18" s="122"/>
      <c r="AP18" s="126"/>
      <c r="AQ18" s="122"/>
      <c r="AR18" s="126"/>
      <c r="AS18" s="122"/>
      <c r="AT18" s="126"/>
      <c r="AU18" s="125"/>
      <c r="AV18" s="126"/>
    </row>
    <row r="19" spans="1:48" ht="15" customHeight="1" x14ac:dyDescent="0.2">
      <c r="A19" s="347"/>
      <c r="B19" s="350"/>
      <c r="C19" s="48" t="s">
        <v>248</v>
      </c>
      <c r="D19" s="129">
        <f>'[1]Identif SinProy'!E32</f>
        <v>1</v>
      </c>
      <c r="E19" s="130"/>
      <c r="F19" s="130"/>
      <c r="G19" s="130"/>
      <c r="H19" s="130"/>
      <c r="I19" s="130"/>
      <c r="J19" s="130"/>
      <c r="K19" s="130"/>
      <c r="L19" s="130"/>
      <c r="M19" s="130"/>
      <c r="N19" s="130"/>
      <c r="O19" s="116">
        <f t="shared" si="0"/>
        <v>0</v>
      </c>
      <c r="P19" s="183" t="str">
        <f t="shared" si="1"/>
        <v xml:space="preserve"> </v>
      </c>
      <c r="Q19" s="121"/>
      <c r="R19" s="121"/>
      <c r="S19" s="121"/>
      <c r="T19" s="121"/>
      <c r="U19" s="121"/>
      <c r="V19" s="121"/>
      <c r="W19" s="121"/>
      <c r="X19" s="121"/>
      <c r="Y19" s="121"/>
      <c r="AA19" s="122"/>
      <c r="AB19" s="126"/>
      <c r="AC19" s="122"/>
      <c r="AD19" s="126"/>
      <c r="AE19" s="122"/>
      <c r="AF19" s="126"/>
      <c r="AG19" s="122"/>
      <c r="AH19" s="126"/>
      <c r="AI19" s="122"/>
      <c r="AJ19" s="126"/>
      <c r="AK19" s="122"/>
      <c r="AL19" s="126"/>
      <c r="AM19" s="124"/>
      <c r="AN19" s="126"/>
      <c r="AO19" s="122"/>
      <c r="AP19" s="126"/>
      <c r="AQ19" s="122"/>
      <c r="AR19" s="126"/>
      <c r="AS19" s="122"/>
      <c r="AT19" s="126"/>
      <c r="AU19" s="125"/>
      <c r="AV19" s="126"/>
    </row>
    <row r="20" spans="1:48" ht="36" x14ac:dyDescent="0.2">
      <c r="A20" s="347"/>
      <c r="B20" s="350"/>
      <c r="C20" s="45" t="s">
        <v>84</v>
      </c>
      <c r="D20" s="129">
        <f>'[1]Identif SinProy'!E36</f>
        <v>-1</v>
      </c>
      <c r="E20" s="130"/>
      <c r="F20" s="130"/>
      <c r="G20" s="130"/>
      <c r="H20" s="130"/>
      <c r="I20" s="130"/>
      <c r="J20" s="130"/>
      <c r="K20" s="130"/>
      <c r="L20" s="130"/>
      <c r="M20" s="130"/>
      <c r="N20" s="130"/>
      <c r="O20" s="116">
        <f t="shared" si="0"/>
        <v>0</v>
      </c>
      <c r="P20" s="183" t="str">
        <f t="shared" si="1"/>
        <v xml:space="preserve"> </v>
      </c>
      <c r="Q20" s="121"/>
      <c r="R20" s="121"/>
      <c r="S20" s="121"/>
      <c r="T20" s="121"/>
      <c r="U20" s="121"/>
      <c r="V20" s="121"/>
      <c r="W20" s="121"/>
      <c r="X20" s="121"/>
      <c r="Y20" s="121"/>
      <c r="AA20" s="122"/>
      <c r="AB20" s="126"/>
      <c r="AC20" s="122"/>
      <c r="AD20" s="126"/>
      <c r="AE20" s="122"/>
      <c r="AF20" s="126"/>
      <c r="AG20" s="122"/>
      <c r="AH20" s="126"/>
      <c r="AI20" s="122"/>
      <c r="AJ20" s="126"/>
      <c r="AK20" s="122"/>
      <c r="AL20" s="126"/>
      <c r="AM20" s="124"/>
      <c r="AN20" s="126"/>
      <c r="AO20" s="122"/>
      <c r="AP20" s="126"/>
      <c r="AQ20" s="122"/>
      <c r="AR20" s="126"/>
      <c r="AS20" s="122"/>
      <c r="AT20" s="126"/>
      <c r="AU20" s="125"/>
      <c r="AV20" s="126"/>
    </row>
    <row r="21" spans="1:48" ht="24" x14ac:dyDescent="0.2">
      <c r="A21" s="347"/>
      <c r="B21" s="350"/>
      <c r="C21" s="45" t="s">
        <v>85</v>
      </c>
      <c r="D21" s="129">
        <f>'[1]Identif SinProy'!E37</f>
        <v>1</v>
      </c>
      <c r="E21" s="130"/>
      <c r="F21" s="130"/>
      <c r="G21" s="130"/>
      <c r="H21" s="130"/>
      <c r="I21" s="130"/>
      <c r="J21" s="130"/>
      <c r="K21" s="130"/>
      <c r="L21" s="130"/>
      <c r="M21" s="130"/>
      <c r="N21" s="130"/>
      <c r="O21" s="116">
        <f t="shared" si="0"/>
        <v>0</v>
      </c>
      <c r="P21" s="183" t="str">
        <f t="shared" si="1"/>
        <v xml:space="preserve"> </v>
      </c>
      <c r="Q21" s="121"/>
      <c r="R21" s="121"/>
      <c r="S21" s="121"/>
      <c r="T21" s="121"/>
      <c r="U21" s="121"/>
      <c r="V21" s="121"/>
      <c r="W21" s="121"/>
      <c r="X21" s="121"/>
      <c r="Y21" s="121"/>
      <c r="AA21" s="122"/>
      <c r="AB21" s="126"/>
      <c r="AC21" s="122"/>
      <c r="AD21" s="126"/>
      <c r="AE21" s="122"/>
      <c r="AF21" s="126"/>
      <c r="AG21" s="122"/>
      <c r="AH21" s="126"/>
      <c r="AI21" s="122"/>
      <c r="AJ21" s="126"/>
      <c r="AK21" s="122"/>
      <c r="AL21" s="126"/>
      <c r="AM21" s="124"/>
      <c r="AN21" s="126"/>
      <c r="AO21" s="122"/>
      <c r="AP21" s="126"/>
      <c r="AQ21" s="122"/>
      <c r="AR21" s="126"/>
      <c r="AS21" s="122"/>
      <c r="AT21" s="126"/>
      <c r="AU21" s="125"/>
      <c r="AV21" s="126"/>
    </row>
    <row r="22" spans="1:48" ht="15" customHeight="1" x14ac:dyDescent="0.2">
      <c r="A22" s="347"/>
      <c r="B22" s="350"/>
      <c r="C22" s="45" t="s">
        <v>88</v>
      </c>
      <c r="D22" s="129">
        <f>'[1]Identif SinProy'!E38</f>
        <v>-1</v>
      </c>
      <c r="E22" s="130"/>
      <c r="F22" s="130"/>
      <c r="G22" s="130"/>
      <c r="H22" s="130"/>
      <c r="I22" s="130"/>
      <c r="J22" s="130"/>
      <c r="K22" s="130"/>
      <c r="L22" s="130"/>
      <c r="M22" s="130"/>
      <c r="N22" s="130"/>
      <c r="O22" s="116">
        <f t="shared" si="0"/>
        <v>0</v>
      </c>
      <c r="P22" s="183" t="str">
        <f t="shared" si="1"/>
        <v xml:space="preserve"> </v>
      </c>
      <c r="Q22" s="121"/>
      <c r="R22" s="121"/>
      <c r="S22" s="121"/>
      <c r="T22" s="121"/>
      <c r="U22" s="121"/>
      <c r="V22" s="121"/>
      <c r="W22" s="121"/>
      <c r="X22" s="121"/>
      <c r="Y22" s="121"/>
      <c r="AA22" s="122"/>
      <c r="AB22" s="126"/>
      <c r="AC22" s="122"/>
      <c r="AD22" s="126"/>
      <c r="AE22" s="122"/>
      <c r="AF22" s="126"/>
      <c r="AG22" s="122"/>
      <c r="AH22" s="126"/>
      <c r="AI22" s="122"/>
      <c r="AJ22" s="126"/>
      <c r="AK22" s="122"/>
      <c r="AL22" s="126"/>
      <c r="AM22" s="124"/>
      <c r="AN22" s="126"/>
      <c r="AO22" s="122"/>
      <c r="AP22" s="126"/>
      <c r="AQ22" s="122"/>
      <c r="AR22" s="126"/>
      <c r="AS22" s="122"/>
      <c r="AT22" s="126"/>
      <c r="AU22" s="125"/>
      <c r="AV22" s="126"/>
    </row>
    <row r="23" spans="1:48" ht="24" x14ac:dyDescent="0.2">
      <c r="A23" s="347"/>
      <c r="B23" s="350"/>
      <c r="C23" s="45" t="s">
        <v>208</v>
      </c>
      <c r="D23" s="129">
        <f>'[1]Identif SinProy'!E40</f>
        <v>1</v>
      </c>
      <c r="E23" s="130"/>
      <c r="F23" s="130"/>
      <c r="G23" s="130"/>
      <c r="H23" s="130"/>
      <c r="I23" s="130"/>
      <c r="J23" s="130"/>
      <c r="K23" s="130"/>
      <c r="L23" s="130"/>
      <c r="M23" s="130"/>
      <c r="N23" s="130"/>
      <c r="O23" s="116">
        <f t="shared" si="0"/>
        <v>0</v>
      </c>
      <c r="P23" s="183" t="str">
        <f t="shared" si="1"/>
        <v xml:space="preserve"> </v>
      </c>
      <c r="Q23" s="121"/>
      <c r="R23" s="121"/>
      <c r="S23" s="121"/>
      <c r="T23" s="121"/>
      <c r="U23" s="121"/>
      <c r="V23" s="121"/>
      <c r="W23" s="121"/>
      <c r="X23" s="121"/>
      <c r="Y23" s="121"/>
      <c r="AA23" s="122"/>
      <c r="AB23" s="126"/>
      <c r="AC23" s="122"/>
      <c r="AD23" s="126"/>
      <c r="AE23" s="122"/>
      <c r="AF23" s="126"/>
      <c r="AG23" s="122"/>
      <c r="AH23" s="126"/>
      <c r="AI23" s="122"/>
      <c r="AJ23" s="126"/>
      <c r="AK23" s="122"/>
      <c r="AL23" s="126"/>
      <c r="AM23" s="124"/>
      <c r="AN23" s="126"/>
      <c r="AO23" s="122"/>
      <c r="AP23" s="126"/>
      <c r="AQ23" s="122"/>
      <c r="AR23" s="126"/>
      <c r="AS23" s="122"/>
      <c r="AT23" s="126"/>
      <c r="AU23" s="125"/>
      <c r="AV23" s="126"/>
    </row>
    <row r="24" spans="1:48" ht="24" x14ac:dyDescent="0.2">
      <c r="A24" s="347"/>
      <c r="B24" s="351"/>
      <c r="C24" s="45" t="s">
        <v>71</v>
      </c>
      <c r="D24" s="129">
        <f>'[1]Identif SinProy'!E41</f>
        <v>-1</v>
      </c>
      <c r="E24" s="131"/>
      <c r="F24" s="120"/>
      <c r="G24" s="120"/>
      <c r="H24" s="120"/>
      <c r="I24" s="120"/>
      <c r="J24" s="120"/>
      <c r="K24" s="120"/>
      <c r="L24" s="120"/>
      <c r="M24" s="120"/>
      <c r="N24" s="120"/>
      <c r="O24" s="116">
        <f t="shared" si="0"/>
        <v>0</v>
      </c>
      <c r="P24" s="183" t="str">
        <f t="shared" si="1"/>
        <v xml:space="preserve"> </v>
      </c>
      <c r="Q24" s="121"/>
      <c r="R24" s="121"/>
      <c r="S24" s="121"/>
      <c r="T24" s="121"/>
      <c r="U24" s="121"/>
      <c r="V24" s="121"/>
      <c r="W24" s="121"/>
      <c r="X24" s="121"/>
      <c r="Y24" s="121"/>
      <c r="AA24" s="122"/>
      <c r="AB24" s="126"/>
      <c r="AC24" s="122"/>
      <c r="AD24" s="126"/>
      <c r="AE24" s="122"/>
      <c r="AF24" s="126"/>
      <c r="AG24" s="122"/>
      <c r="AH24" s="126"/>
      <c r="AI24" s="122"/>
      <c r="AJ24" s="126"/>
      <c r="AK24" s="122"/>
      <c r="AL24" s="126"/>
      <c r="AM24" s="124"/>
      <c r="AN24" s="126"/>
      <c r="AO24" s="122"/>
      <c r="AP24" s="126"/>
      <c r="AQ24" s="122"/>
      <c r="AR24" s="126"/>
      <c r="AS24" s="122"/>
      <c r="AT24" s="126"/>
      <c r="AU24" s="125"/>
      <c r="AV24" s="126"/>
    </row>
    <row r="25" spans="1:48" ht="24.75" customHeight="1" x14ac:dyDescent="0.2">
      <c r="A25" s="347"/>
      <c r="B25" s="349" t="s">
        <v>100</v>
      </c>
      <c r="C25" s="132" t="s">
        <v>178</v>
      </c>
      <c r="D25" s="129">
        <f>'[1]Identif SinProy'!F5</f>
        <v>-1</v>
      </c>
      <c r="E25" s="115"/>
      <c r="F25" s="115"/>
      <c r="G25" s="115"/>
      <c r="H25" s="115"/>
      <c r="I25" s="115"/>
      <c r="J25" s="115"/>
      <c r="K25" s="115"/>
      <c r="L25" s="115"/>
      <c r="M25" s="115"/>
      <c r="N25" s="115"/>
      <c r="O25" s="116">
        <f t="shared" si="0"/>
        <v>0</v>
      </c>
      <c r="P25" s="183" t="str">
        <f t="shared" si="1"/>
        <v xml:space="preserve"> </v>
      </c>
      <c r="Q25" s="121"/>
      <c r="R25" s="121"/>
      <c r="S25" s="121"/>
      <c r="T25" s="121"/>
      <c r="U25" s="121"/>
      <c r="V25" s="121"/>
      <c r="W25" s="121"/>
      <c r="X25" s="121"/>
      <c r="Y25" s="121"/>
      <c r="AA25" s="122"/>
      <c r="AB25" s="126"/>
      <c r="AC25" s="122"/>
      <c r="AD25" s="126"/>
      <c r="AE25" s="122"/>
      <c r="AF25" s="126"/>
      <c r="AG25" s="122"/>
      <c r="AH25" s="126"/>
      <c r="AI25" s="122"/>
      <c r="AJ25" s="126"/>
      <c r="AK25" s="122"/>
      <c r="AL25" s="126"/>
      <c r="AM25" s="124"/>
      <c r="AN25" s="126"/>
      <c r="AO25" s="122"/>
      <c r="AP25" s="126"/>
      <c r="AQ25" s="122"/>
      <c r="AR25" s="126"/>
      <c r="AS25" s="122"/>
      <c r="AT25" s="126"/>
      <c r="AU25" s="125"/>
      <c r="AV25" s="126"/>
    </row>
    <row r="26" spans="1:48" ht="25.5" customHeight="1" x14ac:dyDescent="0.2">
      <c r="A26" s="347"/>
      <c r="B26" s="350"/>
      <c r="C26" s="45" t="s">
        <v>128</v>
      </c>
      <c r="D26" s="129">
        <f>'[1]Identif SinProy'!F8</f>
        <v>1</v>
      </c>
      <c r="E26" s="120"/>
      <c r="F26" s="120"/>
      <c r="G26" s="120"/>
      <c r="H26" s="120"/>
      <c r="I26" s="120"/>
      <c r="J26" s="120"/>
      <c r="K26" s="120"/>
      <c r="L26" s="120"/>
      <c r="M26" s="120"/>
      <c r="N26" s="120"/>
      <c r="O26" s="116">
        <f t="shared" si="0"/>
        <v>0</v>
      </c>
      <c r="P26" s="183" t="str">
        <f t="shared" si="1"/>
        <v xml:space="preserve"> </v>
      </c>
      <c r="Q26" s="121"/>
      <c r="R26" s="121"/>
      <c r="S26" s="121"/>
      <c r="T26" s="121"/>
      <c r="U26" s="121"/>
      <c r="V26" s="121"/>
      <c r="W26" s="121"/>
      <c r="X26" s="121"/>
      <c r="Y26" s="121"/>
      <c r="AA26" s="124" t="s">
        <v>249</v>
      </c>
      <c r="AB26" s="133">
        <v>-1</v>
      </c>
      <c r="AC26" s="124" t="s">
        <v>250</v>
      </c>
      <c r="AD26" s="133">
        <v>4</v>
      </c>
      <c r="AE26" s="124" t="s">
        <v>251</v>
      </c>
      <c r="AF26" s="133">
        <v>2</v>
      </c>
      <c r="AG26" s="124" t="s">
        <v>252</v>
      </c>
      <c r="AH26" s="133">
        <v>4</v>
      </c>
      <c r="AI26" s="124" t="s">
        <v>253</v>
      </c>
      <c r="AJ26" s="133">
        <v>2</v>
      </c>
      <c r="AK26" s="124" t="s">
        <v>254</v>
      </c>
      <c r="AL26" s="133">
        <v>2</v>
      </c>
      <c r="AM26" s="124" t="s">
        <v>255</v>
      </c>
      <c r="AN26" s="133">
        <v>2</v>
      </c>
      <c r="AO26" s="124" t="s">
        <v>256</v>
      </c>
      <c r="AP26" s="133">
        <v>4</v>
      </c>
      <c r="AQ26" s="124" t="s">
        <v>257</v>
      </c>
      <c r="AR26" s="133">
        <v>4</v>
      </c>
      <c r="AS26" s="124" t="s">
        <v>250</v>
      </c>
      <c r="AT26" s="133">
        <v>2</v>
      </c>
      <c r="AU26" s="134" t="s">
        <v>258</v>
      </c>
      <c r="AV26" s="133">
        <v>4</v>
      </c>
    </row>
    <row r="27" spans="1:48" ht="24" x14ac:dyDescent="0.2">
      <c r="A27" s="347"/>
      <c r="B27" s="350"/>
      <c r="C27" s="48" t="s">
        <v>184</v>
      </c>
      <c r="D27" s="129">
        <f>'[1]Identif SinProy'!F12</f>
        <v>-1</v>
      </c>
      <c r="E27" s="120"/>
      <c r="F27" s="120"/>
      <c r="G27" s="120"/>
      <c r="H27" s="120"/>
      <c r="I27" s="120"/>
      <c r="J27" s="120"/>
      <c r="K27" s="120"/>
      <c r="L27" s="120"/>
      <c r="M27" s="120"/>
      <c r="N27" s="120"/>
      <c r="O27" s="116">
        <f t="shared" si="0"/>
        <v>0</v>
      </c>
      <c r="P27" s="183" t="str">
        <f t="shared" si="1"/>
        <v xml:space="preserve"> </v>
      </c>
      <c r="Q27" s="121"/>
      <c r="R27" s="121"/>
      <c r="S27" s="121"/>
      <c r="T27" s="121"/>
      <c r="U27" s="121"/>
      <c r="V27" s="121"/>
      <c r="W27" s="121"/>
      <c r="X27" s="121"/>
      <c r="Y27" s="121"/>
      <c r="AA27" s="135"/>
      <c r="AB27" s="136"/>
      <c r="AC27" s="135"/>
      <c r="AD27" s="136"/>
      <c r="AE27" s="135"/>
      <c r="AF27" s="136"/>
      <c r="AG27" s="135"/>
      <c r="AH27" s="136"/>
      <c r="AI27" s="135"/>
      <c r="AJ27" s="136"/>
      <c r="AK27" s="135"/>
      <c r="AL27" s="136"/>
      <c r="AM27" s="137"/>
      <c r="AN27" s="136"/>
      <c r="AO27" s="135"/>
      <c r="AP27" s="136"/>
      <c r="AQ27" s="135"/>
      <c r="AR27" s="136"/>
      <c r="AS27" s="135"/>
      <c r="AT27" s="136"/>
      <c r="AU27" s="138"/>
      <c r="AV27" s="136"/>
    </row>
    <row r="28" spans="1:48" ht="15" customHeight="1" x14ac:dyDescent="0.2">
      <c r="A28" s="347"/>
      <c r="B28" s="350"/>
      <c r="C28" s="47" t="s">
        <v>61</v>
      </c>
      <c r="D28" s="129">
        <f>'[1]Identif SinProy'!F14</f>
        <v>-1</v>
      </c>
      <c r="E28" s="115"/>
      <c r="F28" s="115"/>
      <c r="G28" s="115"/>
      <c r="H28" s="115"/>
      <c r="I28" s="115"/>
      <c r="J28" s="115"/>
      <c r="K28" s="115"/>
      <c r="L28" s="115"/>
      <c r="M28" s="115"/>
      <c r="N28" s="115"/>
      <c r="O28" s="116">
        <f t="shared" si="0"/>
        <v>0</v>
      </c>
      <c r="P28" s="183" t="str">
        <f t="shared" si="1"/>
        <v xml:space="preserve"> </v>
      </c>
      <c r="Q28" s="121"/>
      <c r="R28" s="121"/>
      <c r="S28" s="121"/>
      <c r="T28" s="121"/>
      <c r="U28" s="121"/>
      <c r="V28" s="121"/>
      <c r="W28" s="121"/>
      <c r="X28" s="121"/>
      <c r="Y28" s="121"/>
      <c r="AA28" s="135"/>
      <c r="AB28" s="136"/>
      <c r="AC28" s="135"/>
      <c r="AD28" s="136"/>
      <c r="AE28" s="135"/>
      <c r="AF28" s="136"/>
      <c r="AG28" s="135"/>
      <c r="AH28" s="136"/>
      <c r="AI28" s="135"/>
      <c r="AJ28" s="136"/>
      <c r="AK28" s="135"/>
      <c r="AL28" s="136"/>
      <c r="AM28" s="137"/>
      <c r="AN28" s="136"/>
      <c r="AO28" s="135"/>
      <c r="AP28" s="136"/>
      <c r="AQ28" s="135"/>
      <c r="AR28" s="136"/>
      <c r="AS28" s="135"/>
      <c r="AT28" s="136"/>
      <c r="AU28" s="138"/>
      <c r="AV28" s="136"/>
    </row>
    <row r="29" spans="1:48" ht="24" x14ac:dyDescent="0.2">
      <c r="A29" s="347"/>
      <c r="B29" s="350"/>
      <c r="C29" s="45" t="s">
        <v>193</v>
      </c>
      <c r="D29" s="129">
        <f>'[1]Identif SinProy'!F17</f>
        <v>1</v>
      </c>
      <c r="E29" s="120"/>
      <c r="F29" s="120"/>
      <c r="G29" s="120"/>
      <c r="H29" s="120"/>
      <c r="I29" s="120"/>
      <c r="J29" s="120"/>
      <c r="K29" s="120"/>
      <c r="L29" s="120"/>
      <c r="M29" s="120"/>
      <c r="N29" s="120"/>
      <c r="O29" s="116">
        <f t="shared" si="0"/>
        <v>0</v>
      </c>
      <c r="P29" s="183" t="str">
        <f t="shared" si="1"/>
        <v xml:space="preserve"> </v>
      </c>
      <c r="Q29" s="121"/>
      <c r="R29" s="121"/>
      <c r="S29" s="121"/>
      <c r="T29" s="121"/>
      <c r="U29" s="121"/>
      <c r="V29" s="121"/>
      <c r="W29" s="121"/>
      <c r="X29" s="121"/>
      <c r="Y29" s="121"/>
      <c r="AA29" s="135"/>
      <c r="AB29" s="136"/>
      <c r="AC29" s="135"/>
      <c r="AD29" s="136"/>
      <c r="AE29" s="135"/>
      <c r="AF29" s="136"/>
      <c r="AG29" s="135"/>
      <c r="AH29" s="136"/>
      <c r="AI29" s="135"/>
      <c r="AJ29" s="136"/>
      <c r="AK29" s="135"/>
      <c r="AL29" s="136"/>
      <c r="AM29" s="137"/>
      <c r="AN29" s="136"/>
      <c r="AO29" s="135"/>
      <c r="AP29" s="136"/>
      <c r="AQ29" s="135"/>
      <c r="AR29" s="136"/>
      <c r="AS29" s="135"/>
      <c r="AT29" s="136"/>
      <c r="AU29" s="138"/>
      <c r="AV29" s="136"/>
    </row>
    <row r="30" spans="1:48" ht="24" x14ac:dyDescent="0.2">
      <c r="A30" s="347"/>
      <c r="B30" s="350"/>
      <c r="C30" s="127" t="s">
        <v>197</v>
      </c>
      <c r="D30" s="129">
        <f>'[1]Identif SinProy'!F21</f>
        <v>-1</v>
      </c>
      <c r="E30" s="128"/>
      <c r="F30" s="128"/>
      <c r="G30" s="128"/>
      <c r="H30" s="128"/>
      <c r="I30" s="128"/>
      <c r="J30" s="128"/>
      <c r="K30" s="128"/>
      <c r="L30" s="128"/>
      <c r="M30" s="128"/>
      <c r="N30" s="128"/>
      <c r="O30" s="116">
        <f t="shared" si="0"/>
        <v>0</v>
      </c>
      <c r="P30" s="183" t="str">
        <f t="shared" si="1"/>
        <v xml:space="preserve"> </v>
      </c>
      <c r="Q30" s="121"/>
      <c r="R30" s="121"/>
      <c r="S30" s="121"/>
      <c r="T30" s="121"/>
      <c r="U30" s="121"/>
      <c r="V30" s="121"/>
      <c r="W30" s="121"/>
      <c r="X30" s="121"/>
      <c r="Y30" s="121"/>
      <c r="AA30" s="135"/>
      <c r="AB30" s="136"/>
      <c r="AC30" s="135"/>
      <c r="AD30" s="136"/>
      <c r="AE30" s="135"/>
      <c r="AF30" s="136"/>
      <c r="AG30" s="135"/>
      <c r="AH30" s="136"/>
      <c r="AI30" s="135"/>
      <c r="AJ30" s="136"/>
      <c r="AK30" s="135"/>
      <c r="AL30" s="136"/>
      <c r="AM30" s="137"/>
      <c r="AN30" s="136"/>
      <c r="AO30" s="135"/>
      <c r="AP30" s="136"/>
      <c r="AQ30" s="135"/>
      <c r="AR30" s="136"/>
      <c r="AS30" s="135"/>
      <c r="AT30" s="136"/>
      <c r="AU30" s="138"/>
      <c r="AV30" s="136"/>
    </row>
    <row r="31" spans="1:48" ht="24" x14ac:dyDescent="0.2">
      <c r="A31" s="347"/>
      <c r="B31" s="350"/>
      <c r="C31" s="47" t="s">
        <v>74</v>
      </c>
      <c r="D31" s="129">
        <f>'[1]Identif SinProy'!F22</f>
        <v>-1</v>
      </c>
      <c r="E31" s="120"/>
      <c r="F31" s="120"/>
      <c r="G31" s="120"/>
      <c r="H31" s="120"/>
      <c r="I31" s="120"/>
      <c r="J31" s="120"/>
      <c r="K31" s="120"/>
      <c r="L31" s="120"/>
      <c r="M31" s="120"/>
      <c r="N31" s="120"/>
      <c r="O31" s="116">
        <f t="shared" si="0"/>
        <v>0</v>
      </c>
      <c r="P31" s="183" t="str">
        <f t="shared" si="1"/>
        <v xml:space="preserve"> </v>
      </c>
      <c r="Q31" s="121"/>
      <c r="R31" s="121"/>
      <c r="S31" s="121"/>
      <c r="T31" s="121"/>
      <c r="U31" s="121"/>
      <c r="V31" s="121"/>
      <c r="W31" s="121"/>
      <c r="X31" s="121"/>
      <c r="Y31" s="121"/>
      <c r="AA31" s="135"/>
      <c r="AB31" s="136"/>
      <c r="AC31" s="135"/>
      <c r="AD31" s="136"/>
      <c r="AE31" s="135"/>
      <c r="AF31" s="136"/>
      <c r="AG31" s="135"/>
      <c r="AH31" s="136"/>
      <c r="AI31" s="135"/>
      <c r="AJ31" s="136"/>
      <c r="AK31" s="135"/>
      <c r="AL31" s="136"/>
      <c r="AM31" s="137"/>
      <c r="AN31" s="136"/>
      <c r="AO31" s="135"/>
      <c r="AP31" s="136"/>
      <c r="AQ31" s="135"/>
      <c r="AR31" s="136"/>
      <c r="AS31" s="135"/>
      <c r="AT31" s="136"/>
      <c r="AU31" s="138"/>
      <c r="AV31" s="136"/>
    </row>
    <row r="32" spans="1:48" ht="36" x14ac:dyDescent="0.2">
      <c r="A32" s="347"/>
      <c r="B32" s="351"/>
      <c r="C32" s="39" t="s">
        <v>125</v>
      </c>
      <c r="D32" s="129">
        <f>'[1]Identif SinProy'!F30</f>
        <v>1</v>
      </c>
      <c r="E32" s="130"/>
      <c r="F32" s="130"/>
      <c r="G32" s="130"/>
      <c r="H32" s="130"/>
      <c r="I32" s="130"/>
      <c r="J32" s="130"/>
      <c r="K32" s="130"/>
      <c r="L32" s="130"/>
      <c r="M32" s="130"/>
      <c r="N32" s="130"/>
      <c r="O32" s="116">
        <f t="shared" si="0"/>
        <v>0</v>
      </c>
      <c r="P32" s="183" t="str">
        <f t="shared" si="1"/>
        <v xml:space="preserve"> </v>
      </c>
      <c r="Q32" s="121"/>
      <c r="R32" s="121"/>
      <c r="S32" s="121"/>
      <c r="T32" s="121"/>
      <c r="U32" s="121"/>
      <c r="V32" s="121"/>
      <c r="W32" s="121"/>
      <c r="X32" s="121"/>
      <c r="Y32" s="121"/>
      <c r="AA32" s="135"/>
      <c r="AB32" s="136"/>
      <c r="AC32" s="135"/>
      <c r="AD32" s="136"/>
      <c r="AE32" s="135"/>
      <c r="AF32" s="136"/>
      <c r="AG32" s="135"/>
      <c r="AH32" s="136"/>
      <c r="AI32" s="135"/>
      <c r="AJ32" s="136"/>
      <c r="AK32" s="135"/>
      <c r="AL32" s="136"/>
      <c r="AM32" s="137"/>
      <c r="AN32" s="136"/>
      <c r="AO32" s="135"/>
      <c r="AP32" s="136"/>
      <c r="AQ32" s="135"/>
      <c r="AR32" s="136"/>
      <c r="AS32" s="135"/>
      <c r="AT32" s="136"/>
      <c r="AU32" s="138"/>
      <c r="AV32" s="136"/>
    </row>
    <row r="33" spans="1:48" ht="25.5" customHeight="1" x14ac:dyDescent="0.2">
      <c r="A33" s="347"/>
      <c r="B33" s="354" t="s">
        <v>159</v>
      </c>
      <c r="C33" s="132" t="s">
        <v>44</v>
      </c>
      <c r="D33" s="129">
        <f>'[1]Identif SinProy'!G4</f>
        <v>-1</v>
      </c>
      <c r="E33" s="115"/>
      <c r="F33" s="115"/>
      <c r="G33" s="115"/>
      <c r="H33" s="115"/>
      <c r="I33" s="115"/>
      <c r="J33" s="115"/>
      <c r="K33" s="115"/>
      <c r="L33" s="115"/>
      <c r="M33" s="115"/>
      <c r="N33" s="115"/>
      <c r="O33" s="116">
        <f t="shared" si="0"/>
        <v>0</v>
      </c>
      <c r="P33" s="183" t="str">
        <f t="shared" si="1"/>
        <v xml:space="preserve"> </v>
      </c>
      <c r="Q33" s="121"/>
      <c r="R33" s="121"/>
      <c r="S33" s="121"/>
      <c r="T33" s="121"/>
      <c r="U33" s="121"/>
      <c r="V33" s="121"/>
      <c r="W33" s="121"/>
      <c r="X33" s="121"/>
      <c r="Y33" s="121"/>
      <c r="AA33" s="135"/>
      <c r="AB33" s="136"/>
      <c r="AC33" s="135"/>
      <c r="AD33" s="136"/>
      <c r="AE33" s="135"/>
      <c r="AF33" s="136"/>
      <c r="AG33" s="135"/>
      <c r="AH33" s="136"/>
      <c r="AI33" s="135"/>
      <c r="AJ33" s="136"/>
      <c r="AK33" s="135"/>
      <c r="AL33" s="136"/>
      <c r="AM33" s="137"/>
      <c r="AN33" s="136"/>
      <c r="AO33" s="135"/>
      <c r="AP33" s="136"/>
      <c r="AQ33" s="135"/>
      <c r="AR33" s="136"/>
      <c r="AS33" s="135"/>
      <c r="AT33" s="136"/>
      <c r="AU33" s="138"/>
      <c r="AV33" s="136"/>
    </row>
    <row r="34" spans="1:48" ht="24.75" customHeight="1" x14ac:dyDescent="0.2">
      <c r="A34" s="347"/>
      <c r="B34" s="355"/>
      <c r="C34" s="35" t="s">
        <v>49</v>
      </c>
      <c r="D34" s="129">
        <f>'[1]Identif SinProy'!G6</f>
        <v>-1</v>
      </c>
      <c r="E34" s="115"/>
      <c r="F34" s="115"/>
      <c r="G34" s="115"/>
      <c r="H34" s="115"/>
      <c r="I34" s="115"/>
      <c r="J34" s="115"/>
      <c r="K34" s="115"/>
      <c r="L34" s="115"/>
      <c r="M34" s="115"/>
      <c r="N34" s="115"/>
      <c r="O34" s="116">
        <f t="shared" si="0"/>
        <v>0</v>
      </c>
      <c r="P34" s="183" t="str">
        <f t="shared" si="1"/>
        <v xml:space="preserve"> </v>
      </c>
      <c r="Q34" s="121"/>
      <c r="R34" s="121"/>
      <c r="S34" s="121"/>
      <c r="T34" s="121"/>
      <c r="U34" s="121"/>
      <c r="V34" s="121"/>
      <c r="W34" s="121"/>
      <c r="X34" s="121"/>
      <c r="Y34" s="121"/>
      <c r="AA34" s="135"/>
      <c r="AB34" s="136"/>
      <c r="AC34" s="135"/>
      <c r="AD34" s="136"/>
      <c r="AE34" s="135"/>
      <c r="AF34" s="136"/>
      <c r="AG34" s="135"/>
      <c r="AH34" s="136"/>
      <c r="AI34" s="135"/>
      <c r="AJ34" s="136"/>
      <c r="AK34" s="135"/>
      <c r="AL34" s="136"/>
      <c r="AM34" s="137"/>
      <c r="AN34" s="136"/>
      <c r="AO34" s="135"/>
      <c r="AP34" s="136"/>
      <c r="AQ34" s="135"/>
      <c r="AR34" s="136"/>
      <c r="AS34" s="135"/>
      <c r="AT34" s="136"/>
      <c r="AU34" s="138"/>
      <c r="AV34" s="136"/>
    </row>
    <row r="35" spans="1:48" ht="36" x14ac:dyDescent="0.2">
      <c r="A35" s="347"/>
      <c r="B35" s="355"/>
      <c r="C35" s="39" t="s">
        <v>120</v>
      </c>
      <c r="D35" s="129">
        <f>'[1]Identif SinProy'!G7</f>
        <v>-1</v>
      </c>
      <c r="E35" s="120"/>
      <c r="F35" s="120"/>
      <c r="G35" s="120"/>
      <c r="H35" s="120"/>
      <c r="I35" s="120"/>
      <c r="J35" s="120"/>
      <c r="K35" s="120"/>
      <c r="L35" s="120"/>
      <c r="M35" s="120"/>
      <c r="N35" s="120"/>
      <c r="O35" s="116">
        <f t="shared" si="0"/>
        <v>0</v>
      </c>
      <c r="P35" s="183" t="str">
        <f t="shared" si="1"/>
        <v xml:space="preserve"> </v>
      </c>
      <c r="Q35" s="121"/>
      <c r="R35" s="121"/>
      <c r="S35" s="121"/>
      <c r="T35" s="121"/>
      <c r="U35" s="121"/>
      <c r="V35" s="121"/>
      <c r="W35" s="121"/>
      <c r="X35" s="121"/>
      <c r="Y35" s="121"/>
      <c r="AA35" s="135"/>
      <c r="AB35" s="136"/>
      <c r="AC35" s="135"/>
      <c r="AD35" s="136"/>
      <c r="AE35" s="135"/>
      <c r="AF35" s="136"/>
      <c r="AG35" s="135"/>
      <c r="AH35" s="136"/>
      <c r="AI35" s="135"/>
      <c r="AJ35" s="136"/>
      <c r="AK35" s="135"/>
      <c r="AL35" s="136"/>
      <c r="AM35" s="137"/>
      <c r="AN35" s="136"/>
      <c r="AO35" s="135"/>
      <c r="AP35" s="136"/>
      <c r="AQ35" s="135"/>
      <c r="AR35" s="136"/>
      <c r="AS35" s="135"/>
      <c r="AT35" s="136"/>
      <c r="AU35" s="138"/>
      <c r="AV35" s="136"/>
    </row>
    <row r="36" spans="1:48" ht="15" customHeight="1" x14ac:dyDescent="0.2">
      <c r="A36" s="347"/>
      <c r="B36" s="355"/>
      <c r="C36" s="45" t="s">
        <v>128</v>
      </c>
      <c r="D36" s="129">
        <f>'[1]Identif SinProy'!G8</f>
        <v>-1</v>
      </c>
      <c r="E36" s="120"/>
      <c r="F36" s="120"/>
      <c r="G36" s="120"/>
      <c r="H36" s="120"/>
      <c r="I36" s="120"/>
      <c r="J36" s="120"/>
      <c r="K36" s="120"/>
      <c r="L36" s="120"/>
      <c r="M36" s="120"/>
      <c r="N36" s="120"/>
      <c r="O36" s="116">
        <f t="shared" si="0"/>
        <v>0</v>
      </c>
      <c r="P36" s="183" t="str">
        <f t="shared" si="1"/>
        <v xml:space="preserve"> </v>
      </c>
      <c r="Q36" s="121"/>
      <c r="R36" s="121"/>
      <c r="S36" s="121"/>
      <c r="T36" s="121"/>
      <c r="U36" s="121"/>
      <c r="V36" s="121"/>
      <c r="W36" s="121"/>
      <c r="X36" s="121"/>
      <c r="Y36" s="121"/>
      <c r="AA36" s="135"/>
      <c r="AB36" s="136"/>
      <c r="AC36" s="135"/>
      <c r="AD36" s="136"/>
      <c r="AE36" s="135"/>
      <c r="AF36" s="136"/>
      <c r="AG36" s="135"/>
      <c r="AH36" s="136"/>
      <c r="AI36" s="135"/>
      <c r="AJ36" s="136"/>
      <c r="AK36" s="135"/>
      <c r="AL36" s="136"/>
      <c r="AM36" s="137"/>
      <c r="AN36" s="136"/>
      <c r="AO36" s="135"/>
      <c r="AP36" s="136"/>
      <c r="AQ36" s="135"/>
      <c r="AR36" s="136"/>
      <c r="AS36" s="135"/>
      <c r="AT36" s="136"/>
      <c r="AU36" s="138"/>
      <c r="AV36" s="136"/>
    </row>
    <row r="37" spans="1:48" ht="15" customHeight="1" x14ac:dyDescent="0.2">
      <c r="A37" s="347"/>
      <c r="B37" s="355"/>
      <c r="C37" s="45" t="s">
        <v>180</v>
      </c>
      <c r="D37" s="129">
        <f>'[1]Identif SinProy'!G9</f>
        <v>-1</v>
      </c>
      <c r="E37" s="120"/>
      <c r="F37" s="120"/>
      <c r="G37" s="120"/>
      <c r="H37" s="120"/>
      <c r="I37" s="120"/>
      <c r="J37" s="120"/>
      <c r="K37" s="120"/>
      <c r="L37" s="120"/>
      <c r="M37" s="120"/>
      <c r="N37" s="120"/>
      <c r="O37" s="116">
        <f t="shared" si="0"/>
        <v>0</v>
      </c>
      <c r="P37" s="183" t="str">
        <f t="shared" si="1"/>
        <v xml:space="preserve"> </v>
      </c>
      <c r="Q37" s="121"/>
      <c r="R37" s="121"/>
      <c r="S37" s="121"/>
      <c r="T37" s="121"/>
      <c r="U37" s="121"/>
      <c r="V37" s="121"/>
      <c r="W37" s="121"/>
      <c r="X37" s="121"/>
      <c r="Y37" s="121"/>
      <c r="AA37" s="135"/>
      <c r="AB37" s="136"/>
      <c r="AC37" s="135"/>
      <c r="AD37" s="136"/>
      <c r="AE37" s="135"/>
      <c r="AF37" s="136"/>
      <c r="AG37" s="135"/>
      <c r="AH37" s="136"/>
      <c r="AI37" s="135"/>
      <c r="AJ37" s="136"/>
      <c r="AK37" s="135"/>
      <c r="AL37" s="136"/>
      <c r="AM37" s="137"/>
      <c r="AN37" s="136"/>
      <c r="AO37" s="135"/>
      <c r="AP37" s="136"/>
      <c r="AQ37" s="135"/>
      <c r="AR37" s="136"/>
      <c r="AS37" s="135"/>
      <c r="AT37" s="136"/>
      <c r="AU37" s="138"/>
      <c r="AV37" s="136"/>
    </row>
    <row r="38" spans="1:48" ht="36" x14ac:dyDescent="0.2">
      <c r="A38" s="347"/>
      <c r="B38" s="355"/>
      <c r="C38" s="47" t="s">
        <v>182</v>
      </c>
      <c r="D38" s="129">
        <f>'[1]Identif SinProy'!G10</f>
        <v>-1</v>
      </c>
      <c r="E38" s="120"/>
      <c r="F38" s="120"/>
      <c r="G38" s="120"/>
      <c r="H38" s="120"/>
      <c r="I38" s="120"/>
      <c r="J38" s="120"/>
      <c r="K38" s="120"/>
      <c r="L38" s="120"/>
      <c r="M38" s="120"/>
      <c r="N38" s="120"/>
      <c r="O38" s="116">
        <f t="shared" si="0"/>
        <v>0</v>
      </c>
      <c r="P38" s="183" t="str">
        <f t="shared" si="1"/>
        <v xml:space="preserve"> </v>
      </c>
      <c r="Q38" s="121"/>
      <c r="R38" s="121"/>
      <c r="S38" s="121"/>
      <c r="T38" s="121"/>
      <c r="U38" s="121"/>
      <c r="V38" s="121"/>
      <c r="W38" s="121"/>
      <c r="X38" s="121"/>
      <c r="Y38" s="121"/>
      <c r="AA38" s="135"/>
      <c r="AB38" s="136"/>
      <c r="AC38" s="135"/>
      <c r="AD38" s="136"/>
      <c r="AE38" s="135"/>
      <c r="AF38" s="136"/>
      <c r="AG38" s="135"/>
      <c r="AH38" s="136"/>
      <c r="AI38" s="135"/>
      <c r="AJ38" s="136"/>
      <c r="AK38" s="135"/>
      <c r="AL38" s="136"/>
      <c r="AM38" s="137"/>
      <c r="AN38" s="136"/>
      <c r="AO38" s="135"/>
      <c r="AP38" s="136"/>
      <c r="AQ38" s="135"/>
      <c r="AR38" s="136"/>
      <c r="AS38" s="135"/>
      <c r="AT38" s="136"/>
      <c r="AU38" s="138"/>
      <c r="AV38" s="136"/>
    </row>
    <row r="39" spans="1:48" ht="24" x14ac:dyDescent="0.2">
      <c r="A39" s="347"/>
      <c r="B39" s="355"/>
      <c r="C39" s="48" t="s">
        <v>183</v>
      </c>
      <c r="D39" s="129">
        <f>'[1]Identif SinProy'!G11</f>
        <v>-1</v>
      </c>
      <c r="E39" s="120"/>
      <c r="F39" s="120"/>
      <c r="G39" s="120"/>
      <c r="H39" s="120"/>
      <c r="I39" s="120"/>
      <c r="J39" s="120"/>
      <c r="K39" s="120"/>
      <c r="L39" s="120"/>
      <c r="M39" s="120"/>
      <c r="N39" s="120"/>
      <c r="O39" s="116">
        <f t="shared" si="0"/>
        <v>0</v>
      </c>
      <c r="P39" s="183" t="str">
        <f t="shared" si="1"/>
        <v xml:space="preserve"> </v>
      </c>
      <c r="Q39" s="121"/>
      <c r="R39" s="121"/>
      <c r="S39" s="121"/>
      <c r="T39" s="121"/>
      <c r="U39" s="121"/>
      <c r="V39" s="121"/>
      <c r="W39" s="121"/>
      <c r="X39" s="121"/>
      <c r="Y39" s="121"/>
      <c r="AA39" s="135"/>
      <c r="AB39" s="136"/>
      <c r="AC39" s="135"/>
      <c r="AD39" s="136"/>
      <c r="AE39" s="135"/>
      <c r="AF39" s="136"/>
      <c r="AG39" s="135"/>
      <c r="AH39" s="136"/>
      <c r="AI39" s="135"/>
      <c r="AJ39" s="136"/>
      <c r="AK39" s="135"/>
      <c r="AL39" s="136"/>
      <c r="AM39" s="137"/>
      <c r="AN39" s="136"/>
      <c r="AO39" s="135"/>
      <c r="AP39" s="136"/>
      <c r="AQ39" s="135"/>
      <c r="AR39" s="136"/>
      <c r="AS39" s="135"/>
      <c r="AT39" s="136"/>
      <c r="AU39" s="138"/>
      <c r="AV39" s="136"/>
    </row>
    <row r="40" spans="1:48" ht="24" x14ac:dyDescent="0.2">
      <c r="A40" s="347"/>
      <c r="B40" s="355"/>
      <c r="C40" s="48" t="s">
        <v>184</v>
      </c>
      <c r="D40" s="129">
        <f>'[1]Identif SinProy'!G12</f>
        <v>-1</v>
      </c>
      <c r="E40" s="120"/>
      <c r="F40" s="120"/>
      <c r="G40" s="120"/>
      <c r="H40" s="120"/>
      <c r="I40" s="120"/>
      <c r="J40" s="120"/>
      <c r="K40" s="120"/>
      <c r="L40" s="120"/>
      <c r="M40" s="120"/>
      <c r="N40" s="120"/>
      <c r="O40" s="116">
        <f t="shared" si="0"/>
        <v>0</v>
      </c>
      <c r="P40" s="183" t="str">
        <f t="shared" si="1"/>
        <v xml:space="preserve"> </v>
      </c>
      <c r="Q40" s="121"/>
      <c r="R40" s="121"/>
      <c r="S40" s="121"/>
      <c r="T40" s="121"/>
      <c r="U40" s="121"/>
      <c r="V40" s="121"/>
      <c r="W40" s="121"/>
      <c r="X40" s="121"/>
      <c r="Y40" s="121"/>
      <c r="AA40" s="135"/>
      <c r="AB40" s="136"/>
      <c r="AC40" s="135"/>
      <c r="AD40" s="136"/>
      <c r="AE40" s="135"/>
      <c r="AF40" s="136"/>
      <c r="AG40" s="135"/>
      <c r="AH40" s="136"/>
      <c r="AI40" s="135"/>
      <c r="AJ40" s="136"/>
      <c r="AK40" s="135"/>
      <c r="AL40" s="136"/>
      <c r="AM40" s="137"/>
      <c r="AN40" s="136"/>
      <c r="AO40" s="135"/>
      <c r="AP40" s="136"/>
      <c r="AQ40" s="135"/>
      <c r="AR40" s="136"/>
      <c r="AS40" s="135"/>
      <c r="AT40" s="136"/>
      <c r="AU40" s="138"/>
      <c r="AV40" s="136"/>
    </row>
    <row r="41" spans="1:48" ht="24.75" customHeight="1" x14ac:dyDescent="0.2">
      <c r="A41" s="347"/>
      <c r="B41" s="355"/>
      <c r="C41" s="139" t="s">
        <v>193</v>
      </c>
      <c r="D41" s="129">
        <f>'[1]Identif SinProy'!G17</f>
        <v>1</v>
      </c>
      <c r="E41" s="120"/>
      <c r="F41" s="120"/>
      <c r="G41" s="120"/>
      <c r="H41" s="120"/>
      <c r="I41" s="120"/>
      <c r="J41" s="120"/>
      <c r="K41" s="120"/>
      <c r="L41" s="120"/>
      <c r="M41" s="120"/>
      <c r="N41" s="120"/>
      <c r="O41" s="116">
        <f t="shared" si="0"/>
        <v>0</v>
      </c>
      <c r="P41" s="183" t="str">
        <f t="shared" si="1"/>
        <v xml:space="preserve"> </v>
      </c>
      <c r="Q41" s="121"/>
      <c r="R41" s="121"/>
      <c r="S41" s="121"/>
      <c r="T41" s="121"/>
      <c r="U41" s="121"/>
      <c r="V41" s="121"/>
      <c r="W41" s="121"/>
      <c r="X41" s="121"/>
      <c r="Y41" s="121"/>
      <c r="AA41" s="135"/>
      <c r="AB41" s="136"/>
      <c r="AC41" s="135"/>
      <c r="AD41" s="136"/>
      <c r="AE41" s="135"/>
      <c r="AF41" s="136"/>
      <c r="AG41" s="135"/>
      <c r="AH41" s="136"/>
      <c r="AI41" s="135"/>
      <c r="AJ41" s="136"/>
      <c r="AK41" s="135"/>
      <c r="AL41" s="136"/>
      <c r="AM41" s="137"/>
      <c r="AN41" s="136"/>
      <c r="AO41" s="135"/>
      <c r="AP41" s="136"/>
      <c r="AQ41" s="135"/>
      <c r="AR41" s="136"/>
      <c r="AS41" s="135"/>
      <c r="AT41" s="136"/>
      <c r="AU41" s="138"/>
      <c r="AV41" s="136"/>
    </row>
    <row r="42" spans="1:48" ht="24" x14ac:dyDescent="0.2">
      <c r="A42" s="347"/>
      <c r="B42" s="355"/>
      <c r="C42" s="127" t="s">
        <v>197</v>
      </c>
      <c r="D42" s="129">
        <f>'[1]Identif SinProy'!G21</f>
        <v>-1</v>
      </c>
      <c r="E42" s="128"/>
      <c r="F42" s="128"/>
      <c r="G42" s="128"/>
      <c r="H42" s="128"/>
      <c r="I42" s="128"/>
      <c r="J42" s="128"/>
      <c r="K42" s="128"/>
      <c r="L42" s="128"/>
      <c r="M42" s="128"/>
      <c r="N42" s="128"/>
      <c r="O42" s="116">
        <f t="shared" si="0"/>
        <v>0</v>
      </c>
      <c r="P42" s="183" t="str">
        <f t="shared" si="1"/>
        <v xml:space="preserve"> </v>
      </c>
      <c r="Q42" s="121"/>
      <c r="R42" s="121"/>
      <c r="S42" s="121"/>
      <c r="T42" s="121"/>
      <c r="U42" s="121"/>
      <c r="V42" s="121"/>
      <c r="W42" s="121"/>
      <c r="X42" s="121"/>
      <c r="Y42" s="121"/>
      <c r="AA42" s="135"/>
      <c r="AB42" s="136"/>
      <c r="AC42" s="135"/>
      <c r="AD42" s="136"/>
      <c r="AE42" s="135"/>
      <c r="AF42" s="136"/>
      <c r="AG42" s="135"/>
      <c r="AH42" s="136"/>
      <c r="AI42" s="135"/>
      <c r="AJ42" s="136"/>
      <c r="AK42" s="135"/>
      <c r="AL42" s="136"/>
      <c r="AM42" s="137"/>
      <c r="AN42" s="136"/>
      <c r="AO42" s="135"/>
      <c r="AP42" s="136"/>
      <c r="AQ42" s="135"/>
      <c r="AR42" s="136"/>
      <c r="AS42" s="135"/>
      <c r="AT42" s="136"/>
      <c r="AU42" s="138"/>
      <c r="AV42" s="136"/>
    </row>
    <row r="43" spans="1:48" ht="15" customHeight="1" x14ac:dyDescent="0.2">
      <c r="A43" s="347"/>
      <c r="B43" s="355"/>
      <c r="C43" s="47" t="s">
        <v>198</v>
      </c>
      <c r="D43" s="129">
        <f>'[1]Identif SinProy'!G23</f>
        <v>-1</v>
      </c>
      <c r="E43" s="120"/>
      <c r="F43" s="120"/>
      <c r="G43" s="120"/>
      <c r="H43" s="120"/>
      <c r="I43" s="120"/>
      <c r="J43" s="120"/>
      <c r="K43" s="120"/>
      <c r="L43" s="120"/>
      <c r="M43" s="120"/>
      <c r="N43" s="120"/>
      <c r="O43" s="116">
        <f t="shared" si="0"/>
        <v>0</v>
      </c>
      <c r="P43" s="183" t="str">
        <f t="shared" si="1"/>
        <v xml:space="preserve"> </v>
      </c>
      <c r="Q43" s="121"/>
      <c r="R43" s="121"/>
      <c r="S43" s="121"/>
      <c r="T43" s="121"/>
      <c r="U43" s="121"/>
      <c r="V43" s="121"/>
      <c r="W43" s="121"/>
      <c r="X43" s="121"/>
      <c r="Y43" s="121"/>
      <c r="AA43" s="135"/>
      <c r="AB43" s="136"/>
      <c r="AC43" s="135"/>
      <c r="AD43" s="136"/>
      <c r="AE43" s="135"/>
      <c r="AF43" s="136"/>
      <c r="AG43" s="135"/>
      <c r="AH43" s="136"/>
      <c r="AI43" s="135"/>
      <c r="AJ43" s="136"/>
      <c r="AK43" s="135"/>
      <c r="AL43" s="136"/>
      <c r="AM43" s="137"/>
      <c r="AN43" s="136"/>
      <c r="AO43" s="135"/>
      <c r="AP43" s="136"/>
      <c r="AQ43" s="135"/>
      <c r="AR43" s="136"/>
      <c r="AS43" s="135"/>
      <c r="AT43" s="136"/>
      <c r="AU43" s="138"/>
      <c r="AV43" s="136"/>
    </row>
    <row r="44" spans="1:48" ht="24" x14ac:dyDescent="0.2">
      <c r="A44" s="347"/>
      <c r="B44" s="355"/>
      <c r="C44" s="47" t="s">
        <v>66</v>
      </c>
      <c r="D44" s="129">
        <f>'[1]Identif SinProy'!G24</f>
        <v>-1</v>
      </c>
      <c r="E44" s="120"/>
      <c r="F44" s="120"/>
      <c r="G44" s="120"/>
      <c r="H44" s="120"/>
      <c r="I44" s="120"/>
      <c r="J44" s="120"/>
      <c r="K44" s="120"/>
      <c r="L44" s="120"/>
      <c r="M44" s="120"/>
      <c r="N44" s="120"/>
      <c r="O44" s="116">
        <f t="shared" si="0"/>
        <v>0</v>
      </c>
      <c r="P44" s="183" t="str">
        <f t="shared" si="1"/>
        <v xml:space="preserve"> </v>
      </c>
      <c r="Q44" s="121"/>
      <c r="R44" s="121"/>
      <c r="S44" s="121"/>
      <c r="T44" s="121"/>
      <c r="U44" s="121"/>
      <c r="V44" s="121"/>
      <c r="W44" s="121"/>
      <c r="X44" s="121"/>
      <c r="Y44" s="121"/>
      <c r="AA44" s="135"/>
      <c r="AB44" s="136"/>
      <c r="AC44" s="135"/>
      <c r="AD44" s="136"/>
      <c r="AE44" s="135"/>
      <c r="AF44" s="136"/>
      <c r="AG44" s="135"/>
      <c r="AH44" s="136"/>
      <c r="AI44" s="135"/>
      <c r="AJ44" s="136"/>
      <c r="AK44" s="135"/>
      <c r="AL44" s="136"/>
      <c r="AM44" s="137"/>
      <c r="AN44" s="136"/>
      <c r="AO44" s="135"/>
      <c r="AP44" s="136"/>
      <c r="AQ44" s="135"/>
      <c r="AR44" s="136"/>
      <c r="AS44" s="135"/>
      <c r="AT44" s="136"/>
      <c r="AU44" s="138"/>
      <c r="AV44" s="136"/>
    </row>
    <row r="45" spans="1:48" ht="36" x14ac:dyDescent="0.2">
      <c r="A45" s="347"/>
      <c r="B45" s="355"/>
      <c r="C45" s="39" t="s">
        <v>125</v>
      </c>
      <c r="D45" s="129">
        <f>'[1]Identif SinProy'!G30</f>
        <v>1</v>
      </c>
      <c r="E45" s="130"/>
      <c r="F45" s="130"/>
      <c r="G45" s="130"/>
      <c r="H45" s="130"/>
      <c r="I45" s="130"/>
      <c r="J45" s="130"/>
      <c r="K45" s="130"/>
      <c r="L45" s="130"/>
      <c r="M45" s="130"/>
      <c r="N45" s="130"/>
      <c r="O45" s="116">
        <f t="shared" si="0"/>
        <v>0</v>
      </c>
      <c r="P45" s="183" t="str">
        <f t="shared" si="1"/>
        <v xml:space="preserve"> </v>
      </c>
      <c r="Q45" s="121"/>
      <c r="R45" s="121"/>
      <c r="S45" s="121"/>
      <c r="T45" s="121"/>
      <c r="U45" s="121"/>
      <c r="V45" s="121"/>
      <c r="W45" s="121"/>
      <c r="X45" s="121"/>
      <c r="Y45" s="121"/>
      <c r="AA45" s="135"/>
      <c r="AB45" s="136"/>
      <c r="AC45" s="135"/>
      <c r="AD45" s="136"/>
      <c r="AE45" s="135"/>
      <c r="AF45" s="136"/>
      <c r="AG45" s="135"/>
      <c r="AH45" s="136"/>
      <c r="AI45" s="135"/>
      <c r="AJ45" s="136"/>
      <c r="AK45" s="135"/>
      <c r="AL45" s="136"/>
      <c r="AM45" s="137"/>
      <c r="AN45" s="136"/>
      <c r="AO45" s="135"/>
      <c r="AP45" s="136"/>
      <c r="AQ45" s="135"/>
      <c r="AR45" s="136"/>
      <c r="AS45" s="135"/>
      <c r="AT45" s="136"/>
      <c r="AU45" s="138"/>
      <c r="AV45" s="136"/>
    </row>
    <row r="46" spans="1:48" ht="25.5" customHeight="1" x14ac:dyDescent="0.2">
      <c r="A46" s="347"/>
      <c r="B46" s="349" t="s">
        <v>158</v>
      </c>
      <c r="C46" s="35" t="s">
        <v>178</v>
      </c>
      <c r="D46" s="129">
        <f>'[1]Identif SinProy'!H5</f>
        <v>-1</v>
      </c>
      <c r="E46" s="115"/>
      <c r="F46" s="115"/>
      <c r="G46" s="115"/>
      <c r="H46" s="115"/>
      <c r="I46" s="115"/>
      <c r="J46" s="115"/>
      <c r="K46" s="115"/>
      <c r="L46" s="115"/>
      <c r="M46" s="115"/>
      <c r="N46" s="115"/>
      <c r="O46" s="116">
        <f t="shared" si="0"/>
        <v>0</v>
      </c>
      <c r="P46" s="183" t="str">
        <f t="shared" si="1"/>
        <v xml:space="preserve"> </v>
      </c>
      <c r="Q46" s="121"/>
      <c r="R46" s="121"/>
      <c r="S46" s="121"/>
      <c r="T46" s="121"/>
      <c r="U46" s="121"/>
      <c r="V46" s="121"/>
      <c r="W46" s="121"/>
      <c r="X46" s="121"/>
      <c r="Y46" s="121"/>
      <c r="AA46" s="135"/>
      <c r="AB46" s="136"/>
      <c r="AC46" s="135"/>
      <c r="AD46" s="136"/>
      <c r="AE46" s="135"/>
      <c r="AF46" s="136"/>
      <c r="AG46" s="135"/>
      <c r="AH46" s="136"/>
      <c r="AI46" s="135"/>
      <c r="AJ46" s="136"/>
      <c r="AK46" s="135"/>
      <c r="AL46" s="136"/>
      <c r="AM46" s="137"/>
      <c r="AN46" s="136"/>
      <c r="AO46" s="135"/>
      <c r="AP46" s="136"/>
      <c r="AQ46" s="135"/>
      <c r="AR46" s="136"/>
      <c r="AS46" s="135"/>
      <c r="AT46" s="136"/>
      <c r="AU46" s="138"/>
      <c r="AV46" s="136"/>
    </row>
    <row r="47" spans="1:48" ht="36.75" thickBot="1" x14ac:dyDescent="0.25">
      <c r="A47" s="347"/>
      <c r="B47" s="350"/>
      <c r="C47" s="39" t="s">
        <v>120</v>
      </c>
      <c r="D47" s="129">
        <f>'[1]Identif SinProy'!H7</f>
        <v>-1</v>
      </c>
      <c r="E47" s="120"/>
      <c r="F47" s="120"/>
      <c r="G47" s="120"/>
      <c r="H47" s="120"/>
      <c r="I47" s="120"/>
      <c r="J47" s="120"/>
      <c r="K47" s="120"/>
      <c r="L47" s="120"/>
      <c r="M47" s="120"/>
      <c r="N47" s="120"/>
      <c r="O47" s="116">
        <f t="shared" si="0"/>
        <v>0</v>
      </c>
      <c r="P47" s="183" t="str">
        <f t="shared" si="1"/>
        <v xml:space="preserve"> </v>
      </c>
      <c r="Q47" s="121"/>
      <c r="R47" s="121"/>
      <c r="S47" s="121"/>
      <c r="T47" s="121"/>
      <c r="U47" s="121"/>
      <c r="V47" s="121"/>
      <c r="W47" s="121"/>
      <c r="X47" s="121"/>
      <c r="Y47" s="121"/>
      <c r="AA47" s="140"/>
      <c r="AB47" s="141"/>
      <c r="AC47" s="142" t="s">
        <v>259</v>
      </c>
      <c r="AD47" s="141">
        <v>8</v>
      </c>
      <c r="AE47" s="142" t="s">
        <v>260</v>
      </c>
      <c r="AF47" s="141">
        <v>4</v>
      </c>
      <c r="AG47" s="142"/>
      <c r="AH47" s="141"/>
      <c r="AI47" s="142" t="s">
        <v>261</v>
      </c>
      <c r="AJ47" s="141">
        <v>4</v>
      </c>
      <c r="AK47" s="142" t="s">
        <v>262</v>
      </c>
      <c r="AL47" s="141">
        <v>4</v>
      </c>
      <c r="AM47" s="143"/>
      <c r="AN47" s="141"/>
      <c r="AO47" s="142"/>
      <c r="AP47" s="144"/>
      <c r="AQ47" s="142"/>
      <c r="AR47" s="141"/>
      <c r="AS47" s="142" t="s">
        <v>259</v>
      </c>
      <c r="AT47" s="141">
        <v>4</v>
      </c>
      <c r="AU47" s="145" t="s">
        <v>263</v>
      </c>
      <c r="AV47" s="141">
        <v>8</v>
      </c>
    </row>
    <row r="48" spans="1:48" ht="36" x14ac:dyDescent="0.2">
      <c r="A48" s="347"/>
      <c r="B48" s="350"/>
      <c r="C48" s="47" t="s">
        <v>182</v>
      </c>
      <c r="D48" s="129">
        <f>'[1]Identif SinProy'!H10</f>
        <v>-1</v>
      </c>
      <c r="E48" s="120"/>
      <c r="F48" s="120"/>
      <c r="G48" s="120"/>
      <c r="H48" s="120"/>
      <c r="I48" s="120"/>
      <c r="J48" s="120"/>
      <c r="K48" s="120"/>
      <c r="L48" s="120"/>
      <c r="M48" s="120"/>
      <c r="N48" s="120"/>
      <c r="O48" s="116">
        <f t="shared" si="0"/>
        <v>0</v>
      </c>
      <c r="P48" s="183" t="str">
        <f t="shared" si="1"/>
        <v xml:space="preserve"> </v>
      </c>
      <c r="Q48" s="121"/>
      <c r="R48" s="121"/>
      <c r="S48" s="121"/>
      <c r="T48" s="121"/>
      <c r="U48" s="121"/>
      <c r="V48" s="121"/>
      <c r="W48" s="121"/>
      <c r="X48" s="121"/>
      <c r="Y48" s="121"/>
      <c r="AA48" s="146"/>
      <c r="AB48" s="147"/>
      <c r="AC48" s="137"/>
      <c r="AD48" s="147"/>
      <c r="AE48" s="137"/>
      <c r="AF48" s="147"/>
      <c r="AG48" s="137"/>
      <c r="AH48" s="147"/>
      <c r="AI48" s="137"/>
      <c r="AJ48" s="147"/>
      <c r="AK48" s="137"/>
      <c r="AL48" s="147"/>
      <c r="AN48" s="147"/>
      <c r="AO48" s="137"/>
      <c r="AP48" s="148"/>
      <c r="AQ48" s="137"/>
      <c r="AR48" s="147"/>
      <c r="AS48" s="137"/>
      <c r="AT48" s="147"/>
      <c r="AU48" s="137"/>
      <c r="AV48" s="147"/>
    </row>
    <row r="49" spans="1:48" ht="24" x14ac:dyDescent="0.2">
      <c r="A49" s="347"/>
      <c r="B49" s="350"/>
      <c r="C49" s="48" t="s">
        <v>184</v>
      </c>
      <c r="D49" s="129">
        <f>'[1]Identif SinProy'!H12</f>
        <v>-1</v>
      </c>
      <c r="E49" s="120"/>
      <c r="F49" s="120"/>
      <c r="G49" s="120"/>
      <c r="H49" s="120"/>
      <c r="I49" s="120"/>
      <c r="J49" s="120"/>
      <c r="K49" s="120"/>
      <c r="L49" s="120"/>
      <c r="M49" s="120"/>
      <c r="N49" s="120"/>
      <c r="O49" s="116">
        <f t="shared" si="0"/>
        <v>0</v>
      </c>
      <c r="P49" s="183" t="str">
        <f t="shared" si="1"/>
        <v xml:space="preserve"> </v>
      </c>
      <c r="Q49" s="121"/>
      <c r="R49" s="121"/>
      <c r="S49" s="121"/>
      <c r="T49" s="121"/>
      <c r="U49" s="121"/>
      <c r="V49" s="121"/>
      <c r="W49" s="121"/>
      <c r="X49" s="121"/>
      <c r="Y49" s="121"/>
      <c r="AA49" s="146"/>
      <c r="AB49" s="147"/>
      <c r="AC49" s="137"/>
      <c r="AD49" s="147"/>
      <c r="AE49" s="137"/>
      <c r="AF49" s="147"/>
      <c r="AG49" s="137"/>
      <c r="AH49" s="147"/>
      <c r="AI49" s="137"/>
      <c r="AJ49" s="147"/>
      <c r="AK49" s="137"/>
      <c r="AL49" s="147"/>
      <c r="AN49" s="147"/>
      <c r="AO49" s="137"/>
      <c r="AP49" s="148"/>
      <c r="AQ49" s="137"/>
      <c r="AR49" s="147"/>
      <c r="AS49" s="137"/>
      <c r="AT49" s="147"/>
      <c r="AU49" s="137"/>
      <c r="AV49" s="147"/>
    </row>
    <row r="50" spans="1:48" ht="36" x14ac:dyDescent="0.2">
      <c r="A50" s="347"/>
      <c r="B50" s="350"/>
      <c r="C50" s="48" t="s">
        <v>187</v>
      </c>
      <c r="D50" s="129">
        <f>'[1]Identif SinProy'!H13</f>
        <v>-1</v>
      </c>
      <c r="E50" s="115"/>
      <c r="F50" s="115"/>
      <c r="G50" s="115"/>
      <c r="H50" s="115"/>
      <c r="I50" s="115"/>
      <c r="J50" s="115"/>
      <c r="K50" s="115"/>
      <c r="L50" s="115"/>
      <c r="M50" s="115"/>
      <c r="N50" s="115"/>
      <c r="O50" s="116">
        <f t="shared" si="0"/>
        <v>0</v>
      </c>
      <c r="P50" s="183" t="str">
        <f t="shared" si="1"/>
        <v xml:space="preserve"> </v>
      </c>
      <c r="Q50" s="121"/>
      <c r="R50" s="121"/>
      <c r="S50" s="121"/>
      <c r="T50" s="121"/>
      <c r="U50" s="121"/>
      <c r="V50" s="121"/>
      <c r="W50" s="121"/>
      <c r="X50" s="121"/>
      <c r="Y50" s="121"/>
      <c r="AA50" s="146"/>
      <c r="AB50" s="147"/>
      <c r="AC50" s="137"/>
      <c r="AD50" s="147"/>
      <c r="AE50" s="137"/>
      <c r="AF50" s="147"/>
      <c r="AG50" s="137"/>
      <c r="AH50" s="147"/>
      <c r="AI50" s="137"/>
      <c r="AJ50" s="147"/>
      <c r="AK50" s="137"/>
      <c r="AL50" s="147"/>
      <c r="AN50" s="147"/>
      <c r="AO50" s="137"/>
      <c r="AP50" s="148"/>
      <c r="AQ50" s="137"/>
      <c r="AR50" s="147"/>
      <c r="AS50" s="137"/>
      <c r="AT50" s="147"/>
      <c r="AU50" s="137"/>
      <c r="AV50" s="147"/>
    </row>
    <row r="51" spans="1:48" ht="24" x14ac:dyDescent="0.2">
      <c r="A51" s="347"/>
      <c r="B51" s="350"/>
      <c r="C51" s="45" t="s">
        <v>193</v>
      </c>
      <c r="D51" s="129">
        <f>'[1]Identif SinProy'!H17</f>
        <v>1</v>
      </c>
      <c r="E51" s="120"/>
      <c r="F51" s="120"/>
      <c r="G51" s="120"/>
      <c r="H51" s="120"/>
      <c r="I51" s="120"/>
      <c r="J51" s="120"/>
      <c r="K51" s="120"/>
      <c r="L51" s="120"/>
      <c r="M51" s="120"/>
      <c r="N51" s="120"/>
      <c r="O51" s="116">
        <f t="shared" si="0"/>
        <v>0</v>
      </c>
      <c r="P51" s="183" t="str">
        <f t="shared" si="1"/>
        <v xml:space="preserve"> </v>
      </c>
      <c r="Q51" s="121"/>
      <c r="R51" s="121"/>
      <c r="S51" s="121"/>
      <c r="T51" s="121"/>
      <c r="U51" s="121"/>
      <c r="V51" s="121"/>
      <c r="W51" s="121"/>
      <c r="X51" s="121"/>
      <c r="Y51" s="121"/>
      <c r="AA51" s="146"/>
      <c r="AB51" s="147"/>
      <c r="AC51" s="137"/>
      <c r="AD51" s="147"/>
      <c r="AE51" s="137"/>
      <c r="AF51" s="147"/>
      <c r="AG51" s="137"/>
      <c r="AH51" s="147"/>
      <c r="AI51" s="137"/>
      <c r="AJ51" s="147"/>
      <c r="AK51" s="137"/>
      <c r="AL51" s="147"/>
      <c r="AN51" s="147"/>
      <c r="AO51" s="137"/>
      <c r="AP51" s="148"/>
      <c r="AQ51" s="137"/>
      <c r="AR51" s="147"/>
      <c r="AS51" s="137"/>
      <c r="AT51" s="147"/>
      <c r="AU51" s="137"/>
      <c r="AV51" s="147"/>
    </row>
    <row r="52" spans="1:48" ht="24" x14ac:dyDescent="0.2">
      <c r="A52" s="347"/>
      <c r="B52" s="350"/>
      <c r="C52" s="127" t="s">
        <v>197</v>
      </c>
      <c r="D52" s="129">
        <f>'[1]Identif SinProy'!H21</f>
        <v>-1</v>
      </c>
      <c r="E52" s="128"/>
      <c r="F52" s="128"/>
      <c r="G52" s="128"/>
      <c r="H52" s="128"/>
      <c r="I52" s="128"/>
      <c r="J52" s="128"/>
      <c r="K52" s="128"/>
      <c r="L52" s="128"/>
      <c r="M52" s="128"/>
      <c r="N52" s="128"/>
      <c r="O52" s="116">
        <f t="shared" si="0"/>
        <v>0</v>
      </c>
      <c r="P52" s="183" t="str">
        <f t="shared" si="1"/>
        <v xml:space="preserve"> </v>
      </c>
      <c r="Q52" s="121"/>
      <c r="R52" s="121"/>
      <c r="S52" s="121"/>
      <c r="T52" s="121"/>
      <c r="U52" s="121"/>
      <c r="V52" s="121"/>
      <c r="W52" s="121"/>
      <c r="X52" s="121"/>
      <c r="Y52" s="121"/>
    </row>
    <row r="53" spans="1:48" ht="24" x14ac:dyDescent="0.2">
      <c r="A53" s="347"/>
      <c r="B53" s="350"/>
      <c r="C53" s="47" t="s">
        <v>66</v>
      </c>
      <c r="D53" s="129">
        <f>'[1]Identif SinProy'!H24</f>
        <v>-1</v>
      </c>
      <c r="E53" s="149"/>
      <c r="F53" s="149"/>
      <c r="G53" s="149"/>
      <c r="H53" s="149"/>
      <c r="I53" s="149"/>
      <c r="J53" s="149"/>
      <c r="K53" s="149"/>
      <c r="L53" s="149"/>
      <c r="M53" s="149"/>
      <c r="N53" s="149"/>
      <c r="O53" s="116">
        <f t="shared" si="0"/>
        <v>0</v>
      </c>
      <c r="P53" s="183" t="str">
        <f t="shared" si="1"/>
        <v xml:space="preserve"> </v>
      </c>
      <c r="Q53" s="121"/>
      <c r="R53" s="121"/>
      <c r="S53" s="121"/>
      <c r="T53" s="121"/>
      <c r="U53" s="121"/>
      <c r="V53" s="121"/>
      <c r="W53" s="121"/>
      <c r="X53" s="121"/>
      <c r="Y53" s="121"/>
    </row>
    <row r="54" spans="1:48" ht="25.5" x14ac:dyDescent="0.2">
      <c r="A54" s="347"/>
      <c r="B54" s="350"/>
      <c r="C54" s="65" t="s">
        <v>200</v>
      </c>
      <c r="D54" s="129">
        <f>'[1]Identif SinProy'!H25</f>
        <v>-1</v>
      </c>
      <c r="E54" s="149"/>
      <c r="F54" s="149"/>
      <c r="G54" s="149"/>
      <c r="H54" s="149"/>
      <c r="I54" s="149"/>
      <c r="J54" s="149"/>
      <c r="K54" s="149"/>
      <c r="L54" s="149"/>
      <c r="M54" s="149"/>
      <c r="N54" s="149"/>
      <c r="O54" s="116">
        <f t="shared" si="0"/>
        <v>0</v>
      </c>
      <c r="P54" s="183" t="str">
        <f t="shared" si="1"/>
        <v xml:space="preserve"> </v>
      </c>
      <c r="Q54" s="121"/>
      <c r="R54" s="121"/>
      <c r="S54" s="121"/>
      <c r="T54" s="121"/>
      <c r="U54" s="121"/>
      <c r="V54" s="121"/>
      <c r="W54" s="121"/>
      <c r="X54" s="121"/>
      <c r="Y54" s="121"/>
    </row>
    <row r="55" spans="1:48" ht="38.25" x14ac:dyDescent="0.2">
      <c r="A55" s="347"/>
      <c r="B55" s="350"/>
      <c r="C55" s="150" t="s">
        <v>145</v>
      </c>
      <c r="D55" s="129">
        <f>'[1]Identif SinProy'!H26</f>
        <v>-1</v>
      </c>
      <c r="E55" s="120"/>
      <c r="F55" s="120"/>
      <c r="G55" s="120"/>
      <c r="H55" s="120"/>
      <c r="I55" s="120"/>
      <c r="J55" s="120"/>
      <c r="K55" s="120"/>
      <c r="L55" s="120"/>
      <c r="M55" s="120"/>
      <c r="N55" s="151"/>
      <c r="O55" s="116">
        <f t="shared" si="0"/>
        <v>0</v>
      </c>
      <c r="P55" s="183" t="str">
        <f t="shared" si="1"/>
        <v xml:space="preserve"> </v>
      </c>
      <c r="Q55" s="121"/>
      <c r="R55" s="121"/>
      <c r="S55" s="121"/>
      <c r="T55" s="121"/>
      <c r="U55" s="121"/>
      <c r="V55" s="121"/>
      <c r="W55" s="121"/>
      <c r="X55" s="121"/>
      <c r="Y55" s="121"/>
    </row>
    <row r="56" spans="1:48" ht="36" x14ac:dyDescent="0.2">
      <c r="A56" s="347"/>
      <c r="B56" s="351"/>
      <c r="C56" s="152" t="s">
        <v>125</v>
      </c>
      <c r="D56" s="129">
        <f>'[1]Identif SinProy'!H30</f>
        <v>1</v>
      </c>
      <c r="E56" s="130"/>
      <c r="F56" s="130"/>
      <c r="G56" s="130"/>
      <c r="H56" s="130"/>
      <c r="I56" s="130"/>
      <c r="J56" s="130"/>
      <c r="K56" s="130"/>
      <c r="L56" s="130"/>
      <c r="M56" s="130"/>
      <c r="N56" s="130"/>
      <c r="O56" s="116">
        <f t="shared" si="0"/>
        <v>0</v>
      </c>
      <c r="P56" s="183" t="str">
        <f t="shared" si="1"/>
        <v xml:space="preserve"> </v>
      </c>
      <c r="Q56" s="121"/>
      <c r="R56" s="121"/>
      <c r="S56" s="121"/>
      <c r="T56" s="121"/>
      <c r="U56" s="121"/>
      <c r="V56" s="121"/>
      <c r="W56" s="121"/>
      <c r="X56" s="121"/>
      <c r="Y56" s="121"/>
    </row>
    <row r="57" spans="1:48" ht="24.75" customHeight="1" x14ac:dyDescent="0.2">
      <c r="A57" s="347"/>
      <c r="B57" s="349" t="s">
        <v>114</v>
      </c>
      <c r="C57" s="35" t="s">
        <v>178</v>
      </c>
      <c r="D57" s="129">
        <f>'[1]Identif SinProy'!I5</f>
        <v>-1</v>
      </c>
      <c r="E57" s="115"/>
      <c r="F57" s="115"/>
      <c r="G57" s="115"/>
      <c r="H57" s="115"/>
      <c r="I57" s="115"/>
      <c r="J57" s="115"/>
      <c r="K57" s="115"/>
      <c r="L57" s="115"/>
      <c r="M57" s="115"/>
      <c r="N57" s="115"/>
      <c r="O57" s="116">
        <f t="shared" si="0"/>
        <v>0</v>
      </c>
      <c r="P57" s="183" t="str">
        <f t="shared" si="1"/>
        <v xml:space="preserve"> </v>
      </c>
      <c r="Q57" s="121"/>
      <c r="R57" s="121"/>
      <c r="S57" s="121"/>
      <c r="T57" s="121"/>
      <c r="U57" s="121"/>
      <c r="V57" s="121"/>
      <c r="W57" s="121"/>
      <c r="X57" s="121"/>
      <c r="Y57" s="121"/>
    </row>
    <row r="58" spans="1:48" ht="36" x14ac:dyDescent="0.2">
      <c r="A58" s="347"/>
      <c r="B58" s="350"/>
      <c r="C58" s="39" t="s">
        <v>120</v>
      </c>
      <c r="D58" s="129">
        <f>'[1]Identif SinProy'!I7</f>
        <v>-1</v>
      </c>
      <c r="E58" s="120"/>
      <c r="F58" s="120"/>
      <c r="G58" s="120"/>
      <c r="H58" s="120"/>
      <c r="I58" s="120"/>
      <c r="J58" s="120"/>
      <c r="K58" s="120"/>
      <c r="L58" s="120"/>
      <c r="M58" s="120"/>
      <c r="N58" s="120"/>
      <c r="O58" s="116">
        <f t="shared" si="0"/>
        <v>0</v>
      </c>
      <c r="P58" s="183" t="str">
        <f t="shared" si="1"/>
        <v xml:space="preserve"> </v>
      </c>
      <c r="Q58" s="121"/>
      <c r="R58" s="121"/>
      <c r="S58" s="121"/>
      <c r="T58" s="121"/>
      <c r="U58" s="121"/>
      <c r="V58" s="121"/>
      <c r="W58" s="121"/>
      <c r="X58" s="121"/>
      <c r="Y58" s="121"/>
    </row>
    <row r="59" spans="1:48" ht="15" customHeight="1" x14ac:dyDescent="0.2">
      <c r="A59" s="347"/>
      <c r="B59" s="350"/>
      <c r="C59" s="45" t="s">
        <v>128</v>
      </c>
      <c r="D59" s="129">
        <f>'[1]Identif SinProy'!I8</f>
        <v>1</v>
      </c>
      <c r="E59" s="120"/>
      <c r="F59" s="120"/>
      <c r="G59" s="120"/>
      <c r="H59" s="120"/>
      <c r="I59" s="120"/>
      <c r="J59" s="120"/>
      <c r="K59" s="120"/>
      <c r="L59" s="120"/>
      <c r="M59" s="120"/>
      <c r="N59" s="120"/>
      <c r="O59" s="116">
        <f t="shared" si="0"/>
        <v>0</v>
      </c>
      <c r="P59" s="183" t="str">
        <f t="shared" si="1"/>
        <v xml:space="preserve"> </v>
      </c>
      <c r="Q59" s="121"/>
      <c r="R59" s="121"/>
      <c r="S59" s="121"/>
      <c r="T59" s="121"/>
      <c r="U59" s="121"/>
      <c r="V59" s="121"/>
      <c r="W59" s="121"/>
      <c r="X59" s="121"/>
      <c r="Y59" s="121"/>
    </row>
    <row r="60" spans="1:48" ht="15" customHeight="1" x14ac:dyDescent="0.2">
      <c r="A60" s="347"/>
      <c r="B60" s="350"/>
      <c r="C60" s="45" t="s">
        <v>180</v>
      </c>
      <c r="D60" s="129">
        <f>'[1]Identif SinProy'!I9</f>
        <v>1</v>
      </c>
      <c r="E60" s="120"/>
      <c r="F60" s="120"/>
      <c r="G60" s="120"/>
      <c r="H60" s="120"/>
      <c r="I60" s="120"/>
      <c r="J60" s="120"/>
      <c r="K60" s="120"/>
      <c r="L60" s="120"/>
      <c r="M60" s="120"/>
      <c r="N60" s="120"/>
      <c r="O60" s="116">
        <f t="shared" si="0"/>
        <v>0</v>
      </c>
      <c r="P60" s="183" t="str">
        <f t="shared" si="1"/>
        <v xml:space="preserve"> </v>
      </c>
      <c r="Q60" s="121"/>
      <c r="R60" s="121"/>
      <c r="S60" s="121"/>
      <c r="T60" s="121"/>
      <c r="U60" s="121"/>
      <c r="V60" s="121"/>
      <c r="W60" s="121"/>
      <c r="X60" s="121"/>
      <c r="Y60" s="121"/>
    </row>
    <row r="61" spans="1:48" ht="36" x14ac:dyDescent="0.2">
      <c r="A61" s="347"/>
      <c r="B61" s="350"/>
      <c r="C61" s="47" t="s">
        <v>182</v>
      </c>
      <c r="D61" s="129">
        <f>'[1]Identif SinProy'!I10</f>
        <v>-1</v>
      </c>
      <c r="E61" s="120"/>
      <c r="F61" s="120"/>
      <c r="G61" s="120"/>
      <c r="H61" s="120"/>
      <c r="I61" s="120"/>
      <c r="J61" s="120"/>
      <c r="K61" s="120"/>
      <c r="L61" s="120"/>
      <c r="M61" s="120"/>
      <c r="N61" s="120"/>
      <c r="O61" s="116">
        <f t="shared" si="0"/>
        <v>0</v>
      </c>
      <c r="P61" s="183" t="str">
        <f t="shared" si="1"/>
        <v xml:space="preserve"> </v>
      </c>
      <c r="Q61" s="121"/>
      <c r="R61" s="121"/>
      <c r="S61" s="121"/>
      <c r="T61" s="121"/>
      <c r="U61" s="121"/>
      <c r="V61" s="121"/>
      <c r="W61" s="121"/>
      <c r="X61" s="121"/>
      <c r="Y61" s="121"/>
    </row>
    <row r="62" spans="1:48" ht="24" x14ac:dyDescent="0.2">
      <c r="A62" s="347"/>
      <c r="B62" s="350"/>
      <c r="C62" s="48" t="s">
        <v>183</v>
      </c>
      <c r="D62" s="129">
        <f>'[1]Identif SinProy'!I11</f>
        <v>-1</v>
      </c>
      <c r="E62" s="120"/>
      <c r="F62" s="120"/>
      <c r="G62" s="120"/>
      <c r="H62" s="120"/>
      <c r="I62" s="120"/>
      <c r="J62" s="120"/>
      <c r="K62" s="120"/>
      <c r="L62" s="120"/>
      <c r="M62" s="120"/>
      <c r="N62" s="120"/>
      <c r="O62" s="116">
        <f t="shared" si="0"/>
        <v>0</v>
      </c>
      <c r="P62" s="183" t="str">
        <f t="shared" si="1"/>
        <v xml:space="preserve"> </v>
      </c>
      <c r="Q62" s="121"/>
      <c r="R62" s="121"/>
      <c r="S62" s="121"/>
      <c r="T62" s="121"/>
      <c r="U62" s="121"/>
      <c r="V62" s="121"/>
      <c r="W62" s="121"/>
      <c r="X62" s="121"/>
      <c r="Y62" s="121"/>
    </row>
    <row r="63" spans="1:48" ht="24" x14ac:dyDescent="0.2">
      <c r="A63" s="347"/>
      <c r="B63" s="350"/>
      <c r="C63" s="48" t="s">
        <v>184</v>
      </c>
      <c r="D63" s="129">
        <f>'[1]Identif SinProy'!I12</f>
        <v>-1</v>
      </c>
      <c r="E63" s="120"/>
      <c r="F63" s="120"/>
      <c r="G63" s="120"/>
      <c r="H63" s="120"/>
      <c r="I63" s="120"/>
      <c r="J63" s="120"/>
      <c r="K63" s="120"/>
      <c r="L63" s="120"/>
      <c r="M63" s="120"/>
      <c r="N63" s="120"/>
      <c r="O63" s="116">
        <f t="shared" si="0"/>
        <v>0</v>
      </c>
      <c r="P63" s="183" t="str">
        <f t="shared" si="1"/>
        <v xml:space="preserve"> </v>
      </c>
      <c r="Q63" s="121"/>
      <c r="R63" s="121"/>
      <c r="S63" s="121"/>
      <c r="T63" s="121"/>
      <c r="U63" s="121"/>
      <c r="V63" s="121"/>
      <c r="W63" s="121"/>
      <c r="X63" s="121"/>
      <c r="Y63" s="121"/>
    </row>
    <row r="64" spans="1:48" ht="36" x14ac:dyDescent="0.2">
      <c r="A64" s="347"/>
      <c r="B64" s="350"/>
      <c r="C64" s="48" t="s">
        <v>187</v>
      </c>
      <c r="D64" s="129">
        <f>'[1]Identif SinProy'!I13</f>
        <v>-1</v>
      </c>
      <c r="E64" s="115"/>
      <c r="F64" s="115"/>
      <c r="G64" s="115"/>
      <c r="H64" s="115"/>
      <c r="I64" s="115"/>
      <c r="J64" s="115"/>
      <c r="K64" s="115"/>
      <c r="L64" s="115"/>
      <c r="M64" s="115"/>
      <c r="N64" s="115"/>
      <c r="O64" s="116">
        <f t="shared" si="0"/>
        <v>0</v>
      </c>
      <c r="P64" s="183" t="str">
        <f t="shared" si="1"/>
        <v xml:space="preserve"> </v>
      </c>
      <c r="Q64" s="121"/>
      <c r="R64" s="121"/>
      <c r="S64" s="121"/>
      <c r="T64" s="121"/>
      <c r="U64" s="121"/>
      <c r="V64" s="121"/>
      <c r="W64" s="121"/>
      <c r="X64" s="121"/>
      <c r="Y64" s="121"/>
    </row>
    <row r="65" spans="1:25" ht="24" x14ac:dyDescent="0.2">
      <c r="A65" s="347"/>
      <c r="B65" s="350"/>
      <c r="C65" s="45" t="s">
        <v>193</v>
      </c>
      <c r="D65" s="129">
        <f>'[1]Identif SinProy'!I17</f>
        <v>1</v>
      </c>
      <c r="E65" s="120"/>
      <c r="F65" s="120"/>
      <c r="G65" s="120"/>
      <c r="H65" s="120"/>
      <c r="I65" s="120"/>
      <c r="J65" s="120"/>
      <c r="K65" s="120"/>
      <c r="L65" s="120"/>
      <c r="M65" s="120"/>
      <c r="N65" s="120"/>
      <c r="O65" s="116">
        <f t="shared" si="0"/>
        <v>0</v>
      </c>
      <c r="P65" s="183" t="str">
        <f t="shared" si="1"/>
        <v xml:space="preserve"> </v>
      </c>
      <c r="Q65" s="121"/>
      <c r="R65" s="121"/>
      <c r="S65" s="121"/>
      <c r="T65" s="121"/>
      <c r="U65" s="121"/>
      <c r="V65" s="121"/>
      <c r="W65" s="121"/>
      <c r="X65" s="121"/>
      <c r="Y65" s="121"/>
    </row>
    <row r="66" spans="1:25" ht="24" x14ac:dyDescent="0.2">
      <c r="A66" s="347"/>
      <c r="B66" s="350"/>
      <c r="C66" s="127" t="s">
        <v>247</v>
      </c>
      <c r="D66" s="129">
        <f>'[1]Identif SinProy'!I18</f>
        <v>-1</v>
      </c>
      <c r="E66" s="128"/>
      <c r="F66" s="128"/>
      <c r="G66" s="128"/>
      <c r="H66" s="128"/>
      <c r="I66" s="128"/>
      <c r="J66" s="128"/>
      <c r="K66" s="128"/>
      <c r="L66" s="128"/>
      <c r="M66" s="128"/>
      <c r="N66" s="128"/>
      <c r="O66" s="116">
        <f t="shared" si="0"/>
        <v>0</v>
      </c>
      <c r="P66" s="183" t="str">
        <f t="shared" si="1"/>
        <v xml:space="preserve"> </v>
      </c>
      <c r="Q66" s="121"/>
      <c r="R66" s="121"/>
      <c r="S66" s="121"/>
      <c r="T66" s="121"/>
      <c r="U66" s="121"/>
      <c r="V66" s="121"/>
      <c r="W66" s="121"/>
      <c r="X66" s="121"/>
      <c r="Y66" s="121"/>
    </row>
    <row r="67" spans="1:25" ht="24" x14ac:dyDescent="0.2">
      <c r="A67" s="347"/>
      <c r="B67" s="350"/>
      <c r="C67" s="47" t="s">
        <v>196</v>
      </c>
      <c r="D67" s="129">
        <f>'[1]Identif SinProy'!I19</f>
        <v>-1</v>
      </c>
      <c r="E67" s="128"/>
      <c r="F67" s="128"/>
      <c r="G67" s="128"/>
      <c r="H67" s="128"/>
      <c r="I67" s="128"/>
      <c r="J67" s="128"/>
      <c r="K67" s="128"/>
      <c r="L67" s="128"/>
      <c r="M67" s="128"/>
      <c r="N67" s="128"/>
      <c r="O67" s="116">
        <f t="shared" si="0"/>
        <v>0</v>
      </c>
      <c r="P67" s="183" t="str">
        <f t="shared" si="1"/>
        <v xml:space="preserve"> </v>
      </c>
      <c r="Q67" s="121"/>
      <c r="R67" s="121"/>
      <c r="S67" s="121"/>
      <c r="T67" s="121"/>
      <c r="U67" s="121"/>
      <c r="V67" s="121"/>
      <c r="W67" s="121"/>
      <c r="X67" s="121"/>
      <c r="Y67" s="121"/>
    </row>
    <row r="68" spans="1:25" ht="24" x14ac:dyDescent="0.2">
      <c r="A68" s="347"/>
      <c r="B68" s="350"/>
      <c r="C68" s="47" t="s">
        <v>97</v>
      </c>
      <c r="D68" s="129">
        <f>'[1]Identif SinProy'!I20</f>
        <v>-1</v>
      </c>
      <c r="E68" s="128"/>
      <c r="F68" s="128"/>
      <c r="G68" s="128"/>
      <c r="H68" s="128"/>
      <c r="I68" s="128"/>
      <c r="J68" s="128"/>
      <c r="K68" s="128"/>
      <c r="L68" s="128"/>
      <c r="M68" s="128"/>
      <c r="N68" s="128"/>
      <c r="O68" s="116">
        <f t="shared" ref="O68:O138" si="2">((3*E68)+(2*F68)+G68+H68+I68+J68+K68+L68+M68+N68)*D68</f>
        <v>0</v>
      </c>
      <c r="P68" s="183" t="str">
        <f t="shared" si="1"/>
        <v xml:space="preserve"> </v>
      </c>
      <c r="Q68" s="121"/>
      <c r="R68" s="121"/>
      <c r="S68" s="121"/>
      <c r="T68" s="121"/>
      <c r="U68" s="121"/>
      <c r="V68" s="121"/>
      <c r="W68" s="121"/>
      <c r="X68" s="121"/>
      <c r="Y68" s="121"/>
    </row>
    <row r="69" spans="1:25" ht="24" x14ac:dyDescent="0.2">
      <c r="A69" s="347"/>
      <c r="B69" s="350"/>
      <c r="C69" s="47" t="s">
        <v>197</v>
      </c>
      <c r="D69" s="129">
        <f>'[1]Identif SinProy'!I21</f>
        <v>-1</v>
      </c>
      <c r="E69" s="128"/>
      <c r="F69" s="128"/>
      <c r="G69" s="128"/>
      <c r="H69" s="128"/>
      <c r="I69" s="128"/>
      <c r="J69" s="128"/>
      <c r="K69" s="128"/>
      <c r="L69" s="128"/>
      <c r="M69" s="128"/>
      <c r="N69" s="128"/>
      <c r="O69" s="116">
        <f t="shared" si="2"/>
        <v>0</v>
      </c>
      <c r="P69" s="183" t="str">
        <f t="shared" si="1"/>
        <v xml:space="preserve"> </v>
      </c>
      <c r="Q69" s="121"/>
      <c r="R69" s="121"/>
      <c r="S69" s="121"/>
      <c r="T69" s="121"/>
      <c r="U69" s="121"/>
      <c r="V69" s="121"/>
      <c r="W69" s="121"/>
      <c r="X69" s="121"/>
      <c r="Y69" s="121"/>
    </row>
    <row r="70" spans="1:25" ht="24" x14ac:dyDescent="0.2">
      <c r="A70" s="347"/>
      <c r="B70" s="350"/>
      <c r="C70" s="47" t="s">
        <v>74</v>
      </c>
      <c r="D70" s="129">
        <f>'[1]Identif SinProy'!I22</f>
        <v>-1</v>
      </c>
      <c r="E70" s="120"/>
      <c r="F70" s="120"/>
      <c r="G70" s="120"/>
      <c r="H70" s="120"/>
      <c r="I70" s="120"/>
      <c r="J70" s="120"/>
      <c r="K70" s="120"/>
      <c r="L70" s="120"/>
      <c r="M70" s="120"/>
      <c r="N70" s="120"/>
      <c r="O70" s="116">
        <f t="shared" si="2"/>
        <v>0</v>
      </c>
      <c r="P70" s="183" t="str">
        <f t="shared" si="1"/>
        <v xml:space="preserve"> </v>
      </c>
      <c r="Q70" s="121"/>
      <c r="R70" s="121"/>
      <c r="S70" s="121"/>
      <c r="T70" s="121"/>
      <c r="U70" s="121"/>
      <c r="V70" s="121"/>
      <c r="W70" s="121"/>
      <c r="X70" s="121"/>
      <c r="Y70" s="121"/>
    </row>
    <row r="71" spans="1:25" ht="24" x14ac:dyDescent="0.2">
      <c r="A71" s="347"/>
      <c r="B71" s="350"/>
      <c r="C71" s="47" t="s">
        <v>66</v>
      </c>
      <c r="D71" s="129">
        <f>'[1]Identif SinProy'!I24</f>
        <v>-1</v>
      </c>
      <c r="E71" s="149"/>
      <c r="F71" s="149"/>
      <c r="G71" s="149"/>
      <c r="H71" s="149"/>
      <c r="I71" s="149"/>
      <c r="J71" s="149"/>
      <c r="K71" s="149"/>
      <c r="L71" s="149"/>
      <c r="M71" s="149"/>
      <c r="N71" s="149"/>
      <c r="O71" s="116">
        <f t="shared" si="2"/>
        <v>0</v>
      </c>
      <c r="P71" s="183" t="str">
        <f t="shared" si="1"/>
        <v xml:space="preserve"> </v>
      </c>
      <c r="Q71" s="121"/>
      <c r="R71" s="121"/>
      <c r="S71" s="121"/>
      <c r="T71" s="121"/>
      <c r="U71" s="121"/>
      <c r="V71" s="121"/>
      <c r="W71" s="121"/>
      <c r="X71" s="121"/>
      <c r="Y71" s="121"/>
    </row>
    <row r="72" spans="1:25" ht="25.5" x14ac:dyDescent="0.2">
      <c r="A72" s="347"/>
      <c r="B72" s="350"/>
      <c r="C72" s="65" t="s">
        <v>200</v>
      </c>
      <c r="D72" s="129">
        <f>'[1]Identif SinProy'!I25</f>
        <v>-1</v>
      </c>
      <c r="E72" s="120"/>
      <c r="F72" s="120"/>
      <c r="G72" s="120"/>
      <c r="H72" s="120"/>
      <c r="I72" s="120"/>
      <c r="J72" s="120"/>
      <c r="K72" s="120"/>
      <c r="L72" s="120"/>
      <c r="M72" s="120"/>
      <c r="N72" s="120"/>
      <c r="O72" s="116">
        <f t="shared" si="2"/>
        <v>0</v>
      </c>
      <c r="P72" s="183" t="str">
        <f t="shared" si="1"/>
        <v xml:space="preserve"> </v>
      </c>
      <c r="Q72" s="121"/>
      <c r="R72" s="121"/>
      <c r="S72" s="121"/>
      <c r="T72" s="121"/>
      <c r="U72" s="121"/>
      <c r="V72" s="121"/>
      <c r="W72" s="121"/>
      <c r="X72" s="121"/>
      <c r="Y72" s="121"/>
    </row>
    <row r="73" spans="1:25" ht="38.25" x14ac:dyDescent="0.2">
      <c r="A73" s="347"/>
      <c r="B73" s="350"/>
      <c r="C73" s="150" t="s">
        <v>145</v>
      </c>
      <c r="D73" s="129">
        <f>'[1]Identif SinProy'!I26</f>
        <v>-1</v>
      </c>
      <c r="E73" s="120"/>
      <c r="F73" s="120"/>
      <c r="G73" s="120"/>
      <c r="H73" s="120"/>
      <c r="I73" s="120"/>
      <c r="J73" s="120"/>
      <c r="K73" s="120"/>
      <c r="L73" s="120"/>
      <c r="M73" s="120"/>
      <c r="N73" s="151"/>
      <c r="O73" s="116">
        <f t="shared" si="2"/>
        <v>0</v>
      </c>
      <c r="P73" s="183" t="str">
        <f t="shared" si="1"/>
        <v xml:space="preserve"> </v>
      </c>
      <c r="Q73" s="121"/>
      <c r="R73" s="121"/>
      <c r="S73" s="121"/>
      <c r="T73" s="121"/>
      <c r="U73" s="121"/>
      <c r="V73" s="121"/>
      <c r="W73" s="121"/>
      <c r="X73" s="121"/>
      <c r="Y73" s="121"/>
    </row>
    <row r="74" spans="1:25" ht="24" x14ac:dyDescent="0.2">
      <c r="A74" s="347"/>
      <c r="B74" s="350"/>
      <c r="C74" s="153" t="s">
        <v>202</v>
      </c>
      <c r="D74" s="129">
        <f>'[1]Identif SinProy'!I27</f>
        <v>1</v>
      </c>
      <c r="E74" s="130"/>
      <c r="F74" s="130"/>
      <c r="G74" s="130"/>
      <c r="H74" s="130"/>
      <c r="I74" s="130"/>
      <c r="J74" s="130"/>
      <c r="K74" s="130"/>
      <c r="L74" s="130"/>
      <c r="M74" s="130"/>
      <c r="N74" s="130"/>
      <c r="O74" s="116">
        <f t="shared" si="2"/>
        <v>0</v>
      </c>
      <c r="P74" s="183" t="str">
        <f t="shared" si="1"/>
        <v xml:space="preserve"> </v>
      </c>
      <c r="Q74" s="121"/>
      <c r="R74" s="121"/>
      <c r="S74" s="121"/>
      <c r="T74" s="121"/>
      <c r="U74" s="121"/>
      <c r="V74" s="121"/>
      <c r="W74" s="121"/>
      <c r="X74" s="121"/>
      <c r="Y74" s="121"/>
    </row>
    <row r="75" spans="1:25" ht="24" x14ac:dyDescent="0.2">
      <c r="A75" s="347"/>
      <c r="B75" s="350"/>
      <c r="C75" s="45" t="s">
        <v>82</v>
      </c>
      <c r="D75" s="129">
        <f>'[1]Identif SinProy'!I34</f>
        <v>1</v>
      </c>
      <c r="E75" s="130"/>
      <c r="F75" s="130"/>
      <c r="G75" s="130"/>
      <c r="H75" s="130"/>
      <c r="I75" s="130"/>
      <c r="J75" s="130"/>
      <c r="K75" s="130"/>
      <c r="L75" s="130"/>
      <c r="M75" s="130"/>
      <c r="N75" s="130"/>
      <c r="O75" s="116">
        <f t="shared" si="2"/>
        <v>0</v>
      </c>
      <c r="P75" s="183" t="str">
        <f t="shared" ref="P75:P147" si="3">IF(AND(O75&gt;=-66,O75&lt;=-54),"CRITICO",IF(AND(O75&gt;=-53,O75&lt;=-41),"SEVERO",IF(AND(O75&gt;=-40,O75&lt;=-28),"MODERADO",IF(AND(O75&gt;=-27,O75&lt;=-14),"IRRELEVANTE",IF(AND(O75&gt;=48,O75&lt;=66),"MUY RELEVANTE",IF(AND(O75&gt;=31,O75&lt;=47),"RELEVANTE",IF(AND(O75&gt;=14,O75&lt;=30),"CONSIDERABLE"," ")))))))</f>
        <v xml:space="preserve"> </v>
      </c>
      <c r="Q75" s="121"/>
      <c r="R75" s="121"/>
      <c r="S75" s="121"/>
      <c r="T75" s="121"/>
      <c r="U75" s="121"/>
      <c r="V75" s="121"/>
      <c r="W75" s="121"/>
      <c r="X75" s="121"/>
      <c r="Y75" s="121"/>
    </row>
    <row r="76" spans="1:25" ht="24" x14ac:dyDescent="0.2">
      <c r="A76" s="347"/>
      <c r="B76" s="350"/>
      <c r="C76" s="48" t="s">
        <v>264</v>
      </c>
      <c r="D76" s="129">
        <f>'[1]Identif SinProy'!I35</f>
        <v>-1</v>
      </c>
      <c r="E76" s="130"/>
      <c r="F76" s="130"/>
      <c r="G76" s="130"/>
      <c r="H76" s="130"/>
      <c r="I76" s="130"/>
      <c r="J76" s="130"/>
      <c r="K76" s="130"/>
      <c r="L76" s="130"/>
      <c r="M76" s="130"/>
      <c r="N76" s="130"/>
      <c r="O76" s="116">
        <f t="shared" si="2"/>
        <v>0</v>
      </c>
      <c r="P76" s="183" t="str">
        <f t="shared" si="3"/>
        <v xml:space="preserve"> </v>
      </c>
      <c r="Q76" s="121"/>
      <c r="R76" s="121"/>
      <c r="S76" s="121"/>
      <c r="T76" s="121"/>
      <c r="U76" s="121"/>
      <c r="V76" s="121"/>
      <c r="W76" s="121"/>
      <c r="X76" s="121"/>
      <c r="Y76" s="121"/>
    </row>
    <row r="77" spans="1:25" ht="36" x14ac:dyDescent="0.2">
      <c r="A77" s="347"/>
      <c r="B77" s="350"/>
      <c r="C77" s="45" t="s">
        <v>84</v>
      </c>
      <c r="D77" s="129">
        <f>'[1]Identif SinProy'!I36</f>
        <v>-1</v>
      </c>
      <c r="E77" s="130"/>
      <c r="F77" s="130"/>
      <c r="G77" s="130"/>
      <c r="H77" s="130"/>
      <c r="I77" s="130"/>
      <c r="J77" s="130"/>
      <c r="K77" s="130"/>
      <c r="L77" s="130"/>
      <c r="M77" s="130"/>
      <c r="N77" s="130"/>
      <c r="O77" s="116">
        <f t="shared" si="2"/>
        <v>0</v>
      </c>
      <c r="P77" s="183" t="str">
        <f t="shared" si="3"/>
        <v xml:space="preserve"> </v>
      </c>
      <c r="Q77" s="121"/>
      <c r="R77" s="121"/>
      <c r="S77" s="121"/>
      <c r="T77" s="121"/>
      <c r="U77" s="121"/>
      <c r="V77" s="121"/>
      <c r="W77" s="121"/>
      <c r="X77" s="121"/>
      <c r="Y77" s="121"/>
    </row>
    <row r="78" spans="1:25" ht="24" x14ac:dyDescent="0.2">
      <c r="A78" s="347"/>
      <c r="B78" s="350"/>
      <c r="C78" s="45" t="s">
        <v>85</v>
      </c>
      <c r="D78" s="129">
        <f>'[1]Identif SinProy'!I37</f>
        <v>1</v>
      </c>
      <c r="E78" s="130"/>
      <c r="F78" s="130"/>
      <c r="G78" s="130"/>
      <c r="H78" s="130"/>
      <c r="I78" s="130"/>
      <c r="J78" s="130"/>
      <c r="K78" s="130"/>
      <c r="L78" s="130"/>
      <c r="M78" s="130"/>
      <c r="N78" s="130"/>
      <c r="O78" s="116">
        <f t="shared" si="2"/>
        <v>0</v>
      </c>
      <c r="P78" s="183" t="str">
        <f t="shared" si="3"/>
        <v xml:space="preserve"> </v>
      </c>
      <c r="Q78" s="121"/>
      <c r="R78" s="121"/>
      <c r="S78" s="121"/>
      <c r="T78" s="121"/>
      <c r="U78" s="121"/>
      <c r="V78" s="121"/>
      <c r="W78" s="121"/>
      <c r="X78" s="121"/>
      <c r="Y78" s="121"/>
    </row>
    <row r="79" spans="1:25" ht="15" customHeight="1" x14ac:dyDescent="0.2">
      <c r="A79" s="347"/>
      <c r="B79" s="350"/>
      <c r="C79" s="45" t="s">
        <v>88</v>
      </c>
      <c r="D79" s="129">
        <f>'[1]Identif SinProy'!I38</f>
        <v>-1</v>
      </c>
      <c r="E79" s="130"/>
      <c r="F79" s="130"/>
      <c r="G79" s="130"/>
      <c r="H79" s="130"/>
      <c r="I79" s="130"/>
      <c r="J79" s="130"/>
      <c r="K79" s="130"/>
      <c r="L79" s="130"/>
      <c r="M79" s="130"/>
      <c r="N79" s="130"/>
      <c r="O79" s="116">
        <f t="shared" si="2"/>
        <v>0</v>
      </c>
      <c r="P79" s="183" t="str">
        <f t="shared" si="3"/>
        <v xml:space="preserve"> </v>
      </c>
      <c r="Q79" s="121"/>
      <c r="R79" s="121"/>
      <c r="S79" s="121"/>
      <c r="T79" s="121"/>
      <c r="U79" s="121"/>
      <c r="V79" s="121"/>
      <c r="W79" s="121"/>
      <c r="X79" s="121"/>
      <c r="Y79" s="121"/>
    </row>
    <row r="80" spans="1:25" ht="36" x14ac:dyDescent="0.2">
      <c r="A80" s="347"/>
      <c r="B80" s="351"/>
      <c r="C80" s="45" t="s">
        <v>69</v>
      </c>
      <c r="D80" s="129">
        <f>'[1]Identif SinProy'!I39</f>
        <v>1</v>
      </c>
      <c r="E80" s="130"/>
      <c r="F80" s="130"/>
      <c r="G80" s="130"/>
      <c r="H80" s="130"/>
      <c r="I80" s="130"/>
      <c r="J80" s="130"/>
      <c r="K80" s="130"/>
      <c r="L80" s="130"/>
      <c r="M80" s="130"/>
      <c r="N80" s="130"/>
      <c r="O80" s="116">
        <f t="shared" si="2"/>
        <v>0</v>
      </c>
      <c r="P80" s="183" t="str">
        <f t="shared" si="3"/>
        <v xml:space="preserve"> </v>
      </c>
      <c r="Q80" s="121"/>
      <c r="R80" s="121"/>
      <c r="S80" s="121"/>
      <c r="T80" s="121"/>
      <c r="U80" s="121"/>
      <c r="V80" s="121"/>
      <c r="W80" s="121"/>
      <c r="X80" s="121"/>
      <c r="Y80" s="121"/>
    </row>
    <row r="81" spans="1:25" ht="24.75" customHeight="1" x14ac:dyDescent="0.2">
      <c r="A81" s="347"/>
      <c r="B81" s="350" t="s">
        <v>115</v>
      </c>
      <c r="C81" s="35" t="s">
        <v>178</v>
      </c>
      <c r="D81" s="129">
        <f>'[1]Identif SinProy'!J5</f>
        <v>-1</v>
      </c>
      <c r="E81" s="115"/>
      <c r="F81" s="115"/>
      <c r="G81" s="115"/>
      <c r="H81" s="115"/>
      <c r="I81" s="115"/>
      <c r="J81" s="115"/>
      <c r="K81" s="115"/>
      <c r="L81" s="115"/>
      <c r="M81" s="115"/>
      <c r="N81" s="115"/>
      <c r="O81" s="116">
        <f t="shared" si="2"/>
        <v>0</v>
      </c>
      <c r="P81" s="183" t="str">
        <f t="shared" si="3"/>
        <v xml:space="preserve"> </v>
      </c>
      <c r="Q81" s="121"/>
      <c r="R81" s="121"/>
      <c r="S81" s="121"/>
      <c r="T81" s="121"/>
      <c r="U81" s="121"/>
      <c r="V81" s="121"/>
      <c r="W81" s="121"/>
      <c r="X81" s="121"/>
      <c r="Y81" s="121"/>
    </row>
    <row r="82" spans="1:25" ht="36" x14ac:dyDescent="0.2">
      <c r="A82" s="347"/>
      <c r="B82" s="350"/>
      <c r="C82" s="39" t="s">
        <v>120</v>
      </c>
      <c r="D82" s="129">
        <f>'[1]Identif SinProy'!J7</f>
        <v>-1</v>
      </c>
      <c r="E82" s="120"/>
      <c r="F82" s="120"/>
      <c r="G82" s="120"/>
      <c r="H82" s="120"/>
      <c r="I82" s="120"/>
      <c r="J82" s="120"/>
      <c r="K82" s="120"/>
      <c r="L82" s="120"/>
      <c r="M82" s="120"/>
      <c r="N82" s="120"/>
      <c r="O82" s="116">
        <f t="shared" si="2"/>
        <v>0</v>
      </c>
      <c r="P82" s="183" t="str">
        <f t="shared" si="3"/>
        <v xml:space="preserve"> </v>
      </c>
      <c r="Q82" s="121"/>
      <c r="R82" s="121"/>
      <c r="S82" s="121"/>
      <c r="T82" s="121"/>
      <c r="U82" s="121"/>
      <c r="V82" s="121"/>
      <c r="W82" s="121"/>
      <c r="X82" s="121"/>
      <c r="Y82" s="121"/>
    </row>
    <row r="83" spans="1:25" ht="15" customHeight="1" x14ac:dyDescent="0.2">
      <c r="A83" s="347"/>
      <c r="B83" s="350"/>
      <c r="C83" s="45" t="s">
        <v>128</v>
      </c>
      <c r="D83" s="129">
        <f>'[1]Identif SinProy'!J8</f>
        <v>1</v>
      </c>
      <c r="E83" s="120"/>
      <c r="F83" s="120"/>
      <c r="G83" s="120"/>
      <c r="H83" s="120"/>
      <c r="I83" s="120"/>
      <c r="J83" s="120"/>
      <c r="K83" s="120"/>
      <c r="L83" s="120"/>
      <c r="M83" s="120"/>
      <c r="N83" s="120"/>
      <c r="O83" s="116">
        <f t="shared" si="2"/>
        <v>0</v>
      </c>
      <c r="P83" s="183" t="str">
        <f t="shared" si="3"/>
        <v xml:space="preserve"> </v>
      </c>
      <c r="Q83" s="121"/>
      <c r="R83" s="121"/>
      <c r="S83" s="121"/>
      <c r="T83" s="121"/>
      <c r="U83" s="121"/>
      <c r="V83" s="121"/>
      <c r="W83" s="121"/>
      <c r="X83" s="121"/>
      <c r="Y83" s="121"/>
    </row>
    <row r="84" spans="1:25" ht="15" customHeight="1" x14ac:dyDescent="0.2">
      <c r="A84" s="347"/>
      <c r="B84" s="350"/>
      <c r="C84" s="45" t="s">
        <v>180</v>
      </c>
      <c r="D84" s="129">
        <f>'[1]Identif SinProy'!J9</f>
        <v>1</v>
      </c>
      <c r="E84" s="120"/>
      <c r="F84" s="120"/>
      <c r="G84" s="120"/>
      <c r="H84" s="120"/>
      <c r="I84" s="120"/>
      <c r="J84" s="120"/>
      <c r="K84" s="120"/>
      <c r="L84" s="120"/>
      <c r="M84" s="120"/>
      <c r="N84" s="120"/>
      <c r="O84" s="116">
        <f t="shared" si="2"/>
        <v>0</v>
      </c>
      <c r="P84" s="183" t="str">
        <f t="shared" si="3"/>
        <v xml:space="preserve"> </v>
      </c>
      <c r="Q84" s="121"/>
      <c r="R84" s="121"/>
      <c r="S84" s="121"/>
      <c r="T84" s="121"/>
      <c r="U84" s="121"/>
      <c r="V84" s="121"/>
      <c r="W84" s="121"/>
      <c r="X84" s="121"/>
      <c r="Y84" s="121"/>
    </row>
    <row r="85" spans="1:25" ht="36" x14ac:dyDescent="0.2">
      <c r="A85" s="347"/>
      <c r="B85" s="350"/>
      <c r="C85" s="47" t="s">
        <v>182</v>
      </c>
      <c r="D85" s="129">
        <f>'[1]Identif SinProy'!J10</f>
        <v>-1</v>
      </c>
      <c r="E85" s="120"/>
      <c r="F85" s="120"/>
      <c r="G85" s="120"/>
      <c r="H85" s="120"/>
      <c r="I85" s="120"/>
      <c r="J85" s="120"/>
      <c r="K85" s="120"/>
      <c r="L85" s="120"/>
      <c r="M85" s="120"/>
      <c r="N85" s="120"/>
      <c r="O85" s="116">
        <f t="shared" si="2"/>
        <v>0</v>
      </c>
      <c r="P85" s="183" t="str">
        <f t="shared" si="3"/>
        <v xml:space="preserve"> </v>
      </c>
      <c r="Q85" s="121"/>
      <c r="R85" s="121"/>
      <c r="S85" s="121"/>
      <c r="T85" s="121"/>
      <c r="U85" s="121"/>
      <c r="V85" s="121"/>
      <c r="W85" s="121"/>
      <c r="X85" s="121"/>
      <c r="Y85" s="121"/>
    </row>
    <row r="86" spans="1:25" ht="24" x14ac:dyDescent="0.2">
      <c r="A86" s="347"/>
      <c r="B86" s="350"/>
      <c r="C86" s="48" t="s">
        <v>183</v>
      </c>
      <c r="D86" s="129">
        <f>'[1]Identif SinProy'!J11</f>
        <v>-1</v>
      </c>
      <c r="E86" s="120"/>
      <c r="F86" s="120"/>
      <c r="G86" s="120"/>
      <c r="H86" s="120"/>
      <c r="I86" s="120"/>
      <c r="J86" s="120"/>
      <c r="K86" s="120"/>
      <c r="L86" s="120"/>
      <c r="M86" s="120"/>
      <c r="N86" s="120"/>
      <c r="O86" s="116">
        <f t="shared" si="2"/>
        <v>0</v>
      </c>
      <c r="P86" s="183" t="str">
        <f t="shared" si="3"/>
        <v xml:space="preserve"> </v>
      </c>
      <c r="Q86" s="121"/>
      <c r="R86" s="121"/>
      <c r="S86" s="121"/>
      <c r="T86" s="121"/>
      <c r="U86" s="121"/>
      <c r="V86" s="121"/>
      <c r="W86" s="121"/>
      <c r="X86" s="121"/>
      <c r="Y86" s="121"/>
    </row>
    <row r="87" spans="1:25" ht="24" x14ac:dyDescent="0.2">
      <c r="A87" s="347"/>
      <c r="B87" s="350"/>
      <c r="C87" s="48" t="s">
        <v>184</v>
      </c>
      <c r="D87" s="129">
        <f>'[1]Identif SinProy'!J12</f>
        <v>-1</v>
      </c>
      <c r="E87" s="120"/>
      <c r="F87" s="120"/>
      <c r="G87" s="120"/>
      <c r="H87" s="120"/>
      <c r="I87" s="120"/>
      <c r="J87" s="120"/>
      <c r="K87" s="120"/>
      <c r="L87" s="120"/>
      <c r="M87" s="120"/>
      <c r="N87" s="120"/>
      <c r="O87" s="116">
        <f t="shared" si="2"/>
        <v>0</v>
      </c>
      <c r="P87" s="183" t="str">
        <f t="shared" si="3"/>
        <v xml:space="preserve"> </v>
      </c>
      <c r="Q87" s="121"/>
      <c r="R87" s="121"/>
      <c r="S87" s="121"/>
      <c r="T87" s="121"/>
      <c r="U87" s="121"/>
      <c r="V87" s="121"/>
      <c r="W87" s="121"/>
      <c r="X87" s="121"/>
      <c r="Y87" s="121"/>
    </row>
    <row r="88" spans="1:25" ht="36" x14ac:dyDescent="0.2">
      <c r="A88" s="347"/>
      <c r="B88" s="350"/>
      <c r="C88" s="48" t="s">
        <v>187</v>
      </c>
      <c r="D88" s="129">
        <f>'[1]Identif SinProy'!J13</f>
        <v>-1</v>
      </c>
      <c r="E88" s="115"/>
      <c r="F88" s="115"/>
      <c r="G88" s="115"/>
      <c r="H88" s="115"/>
      <c r="I88" s="115"/>
      <c r="J88" s="115"/>
      <c r="K88" s="115"/>
      <c r="L88" s="115"/>
      <c r="M88" s="115"/>
      <c r="N88" s="115"/>
      <c r="O88" s="116">
        <f t="shared" si="2"/>
        <v>0</v>
      </c>
      <c r="P88" s="183" t="str">
        <f t="shared" si="3"/>
        <v xml:space="preserve"> </v>
      </c>
      <c r="Q88" s="121"/>
      <c r="R88" s="121"/>
      <c r="S88" s="121"/>
      <c r="T88" s="121"/>
      <c r="U88" s="121"/>
      <c r="V88" s="121"/>
      <c r="W88" s="121"/>
      <c r="X88" s="121"/>
      <c r="Y88" s="121"/>
    </row>
    <row r="89" spans="1:25" ht="24" x14ac:dyDescent="0.2">
      <c r="A89" s="347"/>
      <c r="B89" s="350"/>
      <c r="C89" s="45" t="s">
        <v>193</v>
      </c>
      <c r="D89" s="129">
        <f>'[1]Identif SinProy'!J17</f>
        <v>1</v>
      </c>
      <c r="E89" s="120"/>
      <c r="F89" s="120"/>
      <c r="G89" s="120"/>
      <c r="H89" s="120"/>
      <c r="I89" s="120"/>
      <c r="J89" s="120"/>
      <c r="K89" s="120"/>
      <c r="L89" s="120"/>
      <c r="M89" s="120"/>
      <c r="N89" s="120"/>
      <c r="O89" s="116">
        <f t="shared" si="2"/>
        <v>0</v>
      </c>
      <c r="P89" s="183" t="str">
        <f t="shared" si="3"/>
        <v xml:space="preserve"> </v>
      </c>
      <c r="Q89" s="121"/>
      <c r="R89" s="121"/>
      <c r="S89" s="121"/>
      <c r="T89" s="121"/>
      <c r="U89" s="121"/>
      <c r="V89" s="121"/>
      <c r="W89" s="121"/>
      <c r="X89" s="121"/>
      <c r="Y89" s="121"/>
    </row>
    <row r="90" spans="1:25" ht="24" x14ac:dyDescent="0.2">
      <c r="A90" s="347"/>
      <c r="B90" s="350"/>
      <c r="C90" s="127" t="s">
        <v>247</v>
      </c>
      <c r="D90" s="129">
        <f>'[1]Identif SinProy'!J18</f>
        <v>-1</v>
      </c>
      <c r="E90" s="128"/>
      <c r="F90" s="128"/>
      <c r="G90" s="128"/>
      <c r="H90" s="128"/>
      <c r="I90" s="128"/>
      <c r="J90" s="128"/>
      <c r="K90" s="128"/>
      <c r="L90" s="128"/>
      <c r="M90" s="128"/>
      <c r="N90" s="128"/>
      <c r="O90" s="116">
        <f t="shared" si="2"/>
        <v>0</v>
      </c>
      <c r="P90" s="183" t="str">
        <f t="shared" si="3"/>
        <v xml:space="preserve"> </v>
      </c>
      <c r="Q90" s="121"/>
      <c r="R90" s="121"/>
      <c r="S90" s="121"/>
      <c r="T90" s="121"/>
      <c r="U90" s="121"/>
      <c r="V90" s="121"/>
      <c r="W90" s="121"/>
      <c r="X90" s="121"/>
      <c r="Y90" s="121"/>
    </row>
    <row r="91" spans="1:25" ht="24" x14ac:dyDescent="0.2">
      <c r="A91" s="347"/>
      <c r="B91" s="350"/>
      <c r="C91" s="47" t="s">
        <v>196</v>
      </c>
      <c r="D91" s="129">
        <f>'[1]Identif SinProy'!J19</f>
        <v>-1</v>
      </c>
      <c r="E91" s="128"/>
      <c r="F91" s="128"/>
      <c r="G91" s="128"/>
      <c r="H91" s="128"/>
      <c r="I91" s="128"/>
      <c r="J91" s="128"/>
      <c r="K91" s="128"/>
      <c r="L91" s="128"/>
      <c r="M91" s="128"/>
      <c r="N91" s="128"/>
      <c r="O91" s="116">
        <f t="shared" si="2"/>
        <v>0</v>
      </c>
      <c r="P91" s="183" t="str">
        <f t="shared" si="3"/>
        <v xml:space="preserve"> </v>
      </c>
      <c r="Q91" s="121"/>
      <c r="R91" s="121"/>
      <c r="S91" s="121"/>
      <c r="T91" s="121"/>
      <c r="U91" s="121"/>
      <c r="V91" s="121"/>
      <c r="W91" s="121"/>
      <c r="X91" s="121"/>
      <c r="Y91" s="121"/>
    </row>
    <row r="92" spans="1:25" ht="24" x14ac:dyDescent="0.2">
      <c r="A92" s="347"/>
      <c r="B92" s="350"/>
      <c r="C92" s="47" t="s">
        <v>97</v>
      </c>
      <c r="D92" s="129">
        <f>'[1]Identif SinProy'!J20</f>
        <v>-1</v>
      </c>
      <c r="E92" s="128"/>
      <c r="F92" s="128"/>
      <c r="G92" s="128"/>
      <c r="H92" s="128"/>
      <c r="I92" s="128"/>
      <c r="J92" s="128"/>
      <c r="K92" s="128"/>
      <c r="L92" s="128"/>
      <c r="M92" s="128"/>
      <c r="N92" s="128"/>
      <c r="O92" s="116">
        <f t="shared" si="2"/>
        <v>0</v>
      </c>
      <c r="P92" s="183" t="str">
        <f t="shared" si="3"/>
        <v xml:space="preserve"> </v>
      </c>
      <c r="Q92" s="121"/>
      <c r="R92" s="121"/>
      <c r="S92" s="121"/>
      <c r="T92" s="121"/>
      <c r="U92" s="121"/>
      <c r="V92" s="121"/>
      <c r="W92" s="121"/>
      <c r="X92" s="121"/>
      <c r="Y92" s="121"/>
    </row>
    <row r="93" spans="1:25" ht="24" x14ac:dyDescent="0.2">
      <c r="A93" s="347"/>
      <c r="B93" s="350"/>
      <c r="C93" s="47" t="s">
        <v>197</v>
      </c>
      <c r="D93" s="129">
        <f>'[1]Identif SinProy'!J21</f>
        <v>-1</v>
      </c>
      <c r="E93" s="128"/>
      <c r="F93" s="128"/>
      <c r="G93" s="128"/>
      <c r="H93" s="128"/>
      <c r="I93" s="128"/>
      <c r="J93" s="128"/>
      <c r="K93" s="128"/>
      <c r="L93" s="128"/>
      <c r="M93" s="128"/>
      <c r="N93" s="128"/>
      <c r="O93" s="116">
        <f t="shared" si="2"/>
        <v>0</v>
      </c>
      <c r="P93" s="183" t="str">
        <f t="shared" si="3"/>
        <v xml:space="preserve"> </v>
      </c>
      <c r="Q93" s="121"/>
      <c r="R93" s="121"/>
      <c r="S93" s="121"/>
      <c r="T93" s="121"/>
      <c r="U93" s="121"/>
      <c r="V93" s="121"/>
      <c r="W93" s="121"/>
      <c r="X93" s="121"/>
      <c r="Y93" s="121"/>
    </row>
    <row r="94" spans="1:25" ht="24" x14ac:dyDescent="0.2">
      <c r="A94" s="347"/>
      <c r="B94" s="350"/>
      <c r="C94" s="47" t="s">
        <v>74</v>
      </c>
      <c r="D94" s="129">
        <f>'[1]Identif SinProy'!J22</f>
        <v>-1</v>
      </c>
      <c r="E94" s="120"/>
      <c r="F94" s="120"/>
      <c r="G94" s="120"/>
      <c r="H94" s="120"/>
      <c r="I94" s="120"/>
      <c r="J94" s="120"/>
      <c r="K94" s="120"/>
      <c r="L94" s="120"/>
      <c r="M94" s="120"/>
      <c r="N94" s="120"/>
      <c r="O94" s="116">
        <f t="shared" si="2"/>
        <v>0</v>
      </c>
      <c r="P94" s="183" t="str">
        <f t="shared" si="3"/>
        <v xml:space="preserve"> </v>
      </c>
      <c r="Q94" s="121"/>
      <c r="R94" s="121"/>
      <c r="S94" s="121"/>
      <c r="T94" s="121"/>
      <c r="U94" s="121"/>
      <c r="V94" s="121"/>
      <c r="W94" s="121"/>
      <c r="X94" s="121"/>
      <c r="Y94" s="121"/>
    </row>
    <row r="95" spans="1:25" ht="15" customHeight="1" x14ac:dyDescent="0.2">
      <c r="A95" s="347"/>
      <c r="B95" s="350"/>
      <c r="C95" s="47" t="s">
        <v>198</v>
      </c>
      <c r="D95" s="129">
        <f>'[1]Identif SinProy'!J23</f>
        <v>-1</v>
      </c>
      <c r="E95" s="120"/>
      <c r="F95" s="120"/>
      <c r="G95" s="120"/>
      <c r="H95" s="120"/>
      <c r="I95" s="120"/>
      <c r="J95" s="120"/>
      <c r="K95" s="120"/>
      <c r="L95" s="120"/>
      <c r="M95" s="120"/>
      <c r="N95" s="120"/>
      <c r="O95" s="116">
        <f t="shared" si="2"/>
        <v>0</v>
      </c>
      <c r="P95" s="183" t="str">
        <f t="shared" si="3"/>
        <v xml:space="preserve"> </v>
      </c>
      <c r="Q95" s="121"/>
      <c r="R95" s="121"/>
      <c r="S95" s="121"/>
      <c r="T95" s="121"/>
      <c r="U95" s="121"/>
      <c r="V95" s="121"/>
      <c r="W95" s="121"/>
      <c r="X95" s="121"/>
      <c r="Y95" s="121"/>
    </row>
    <row r="96" spans="1:25" ht="24" x14ac:dyDescent="0.2">
      <c r="A96" s="347"/>
      <c r="B96" s="350"/>
      <c r="C96" s="47" t="s">
        <v>66</v>
      </c>
      <c r="D96" s="129">
        <f>'[1]Identif SinProy'!J24</f>
        <v>-1</v>
      </c>
      <c r="E96" s="149"/>
      <c r="F96" s="149"/>
      <c r="G96" s="149"/>
      <c r="H96" s="149"/>
      <c r="I96" s="149"/>
      <c r="J96" s="149"/>
      <c r="K96" s="149"/>
      <c r="L96" s="149"/>
      <c r="M96" s="149"/>
      <c r="N96" s="149"/>
      <c r="O96" s="116">
        <f t="shared" si="2"/>
        <v>0</v>
      </c>
      <c r="P96" s="183" t="str">
        <f t="shared" si="3"/>
        <v xml:space="preserve"> </v>
      </c>
      <c r="Q96" s="121"/>
      <c r="R96" s="121"/>
      <c r="S96" s="121"/>
      <c r="T96" s="121"/>
      <c r="U96" s="121"/>
      <c r="V96" s="121"/>
      <c r="W96" s="121"/>
      <c r="X96" s="121"/>
      <c r="Y96" s="121"/>
    </row>
    <row r="97" spans="1:25" ht="25.5" x14ac:dyDescent="0.2">
      <c r="A97" s="347"/>
      <c r="B97" s="350"/>
      <c r="C97" s="65" t="s">
        <v>200</v>
      </c>
      <c r="D97" s="129">
        <f>'[1]Identif SinProy'!J25</f>
        <v>-1</v>
      </c>
      <c r="E97" s="120"/>
      <c r="F97" s="120"/>
      <c r="G97" s="120"/>
      <c r="H97" s="120"/>
      <c r="I97" s="120"/>
      <c r="J97" s="120"/>
      <c r="K97" s="120"/>
      <c r="L97" s="120"/>
      <c r="M97" s="120"/>
      <c r="N97" s="120"/>
      <c r="O97" s="116">
        <f t="shared" si="2"/>
        <v>0</v>
      </c>
      <c r="P97" s="183" t="str">
        <f t="shared" si="3"/>
        <v xml:space="preserve"> </v>
      </c>
      <c r="Q97" s="121"/>
      <c r="R97" s="121"/>
      <c r="S97" s="121"/>
      <c r="T97" s="121"/>
      <c r="U97" s="121"/>
      <c r="V97" s="121"/>
      <c r="W97" s="121"/>
      <c r="X97" s="121"/>
      <c r="Y97" s="121"/>
    </row>
    <row r="98" spans="1:25" ht="38.25" x14ac:dyDescent="0.2">
      <c r="A98" s="347"/>
      <c r="B98" s="350"/>
      <c r="C98" s="150" t="s">
        <v>145</v>
      </c>
      <c r="D98" s="129">
        <f>'[1]Identif SinProy'!J26</f>
        <v>-1</v>
      </c>
      <c r="E98" s="120"/>
      <c r="F98" s="120"/>
      <c r="G98" s="120"/>
      <c r="H98" s="120"/>
      <c r="I98" s="120"/>
      <c r="J98" s="120"/>
      <c r="K98" s="120"/>
      <c r="L98" s="120"/>
      <c r="M98" s="120"/>
      <c r="N98" s="120"/>
      <c r="O98" s="116">
        <f t="shared" si="2"/>
        <v>0</v>
      </c>
      <c r="P98" s="183" t="str">
        <f t="shared" si="3"/>
        <v xml:space="preserve"> </v>
      </c>
      <c r="Q98" s="121"/>
      <c r="R98" s="121"/>
      <c r="S98" s="121"/>
      <c r="T98" s="121"/>
      <c r="U98" s="121"/>
      <c r="V98" s="121"/>
      <c r="W98" s="121"/>
      <c r="X98" s="121"/>
      <c r="Y98" s="121"/>
    </row>
    <row r="99" spans="1:25" ht="24" x14ac:dyDescent="0.2">
      <c r="A99" s="347"/>
      <c r="B99" s="350"/>
      <c r="C99" s="153" t="s">
        <v>202</v>
      </c>
      <c r="D99" s="129">
        <f>'[1]Identif SinProy'!J27</f>
        <v>1</v>
      </c>
      <c r="E99" s="130"/>
      <c r="F99" s="130"/>
      <c r="G99" s="130"/>
      <c r="H99" s="130"/>
      <c r="I99" s="130"/>
      <c r="J99" s="130"/>
      <c r="K99" s="130"/>
      <c r="L99" s="130"/>
      <c r="M99" s="130"/>
      <c r="N99" s="130"/>
      <c r="O99" s="116">
        <f t="shared" si="2"/>
        <v>0</v>
      </c>
      <c r="P99" s="183" t="str">
        <f t="shared" si="3"/>
        <v xml:space="preserve"> </v>
      </c>
      <c r="Q99" s="121"/>
      <c r="R99" s="121"/>
      <c r="S99" s="121"/>
      <c r="T99" s="121"/>
      <c r="U99" s="121"/>
      <c r="V99" s="121"/>
      <c r="W99" s="121"/>
      <c r="X99" s="121"/>
      <c r="Y99" s="121"/>
    </row>
    <row r="100" spans="1:25" ht="24" x14ac:dyDescent="0.2">
      <c r="A100" s="347"/>
      <c r="B100" s="350"/>
      <c r="C100" s="45" t="s">
        <v>82</v>
      </c>
      <c r="D100" s="129">
        <f>'[1]Identif SinProy'!J34</f>
        <v>1</v>
      </c>
      <c r="E100" s="130"/>
      <c r="F100" s="130"/>
      <c r="G100" s="130"/>
      <c r="H100" s="130"/>
      <c r="I100" s="130"/>
      <c r="J100" s="130"/>
      <c r="K100" s="130"/>
      <c r="L100" s="130"/>
      <c r="M100" s="130"/>
      <c r="N100" s="130"/>
      <c r="O100" s="116">
        <f t="shared" si="2"/>
        <v>0</v>
      </c>
      <c r="P100" s="183" t="str">
        <f t="shared" si="3"/>
        <v xml:space="preserve"> </v>
      </c>
      <c r="Q100" s="121"/>
      <c r="R100" s="121"/>
      <c r="S100" s="121"/>
      <c r="T100" s="121"/>
      <c r="U100" s="121"/>
      <c r="V100" s="121"/>
      <c r="W100" s="121"/>
      <c r="X100" s="121"/>
      <c r="Y100" s="121"/>
    </row>
    <row r="101" spans="1:25" ht="24" x14ac:dyDescent="0.2">
      <c r="A101" s="347"/>
      <c r="B101" s="350"/>
      <c r="C101" s="48" t="s">
        <v>264</v>
      </c>
      <c r="D101" s="129">
        <f>'[1]Identif SinProy'!J35</f>
        <v>-1</v>
      </c>
      <c r="E101" s="130"/>
      <c r="F101" s="130"/>
      <c r="G101" s="130"/>
      <c r="H101" s="130"/>
      <c r="I101" s="130"/>
      <c r="J101" s="130"/>
      <c r="K101" s="130"/>
      <c r="L101" s="130"/>
      <c r="M101" s="130"/>
      <c r="N101" s="130"/>
      <c r="O101" s="116">
        <f t="shared" si="2"/>
        <v>0</v>
      </c>
      <c r="P101" s="183" t="str">
        <f t="shared" si="3"/>
        <v xml:space="preserve"> </v>
      </c>
      <c r="Q101" s="121"/>
      <c r="R101" s="121"/>
      <c r="S101" s="121"/>
      <c r="T101" s="121"/>
      <c r="U101" s="121"/>
      <c r="V101" s="121"/>
      <c r="W101" s="121"/>
      <c r="X101" s="121"/>
      <c r="Y101" s="121"/>
    </row>
    <row r="102" spans="1:25" ht="36" x14ac:dyDescent="0.2">
      <c r="A102" s="347"/>
      <c r="B102" s="350"/>
      <c r="C102" s="45" t="s">
        <v>84</v>
      </c>
      <c r="D102" s="129">
        <f>'[1]Identif SinProy'!J36</f>
        <v>-1</v>
      </c>
      <c r="E102" s="130"/>
      <c r="F102" s="130"/>
      <c r="G102" s="130"/>
      <c r="H102" s="130"/>
      <c r="I102" s="130"/>
      <c r="J102" s="130"/>
      <c r="K102" s="130"/>
      <c r="L102" s="130"/>
      <c r="M102" s="130"/>
      <c r="N102" s="130"/>
      <c r="O102" s="116">
        <f t="shared" si="2"/>
        <v>0</v>
      </c>
      <c r="P102" s="183" t="str">
        <f t="shared" si="3"/>
        <v xml:space="preserve"> </v>
      </c>
      <c r="Q102" s="121"/>
      <c r="R102" s="121"/>
      <c r="S102" s="121"/>
      <c r="T102" s="121"/>
      <c r="U102" s="121"/>
      <c r="V102" s="121"/>
      <c r="W102" s="121"/>
      <c r="X102" s="121"/>
      <c r="Y102" s="121"/>
    </row>
    <row r="103" spans="1:25" ht="24" x14ac:dyDescent="0.2">
      <c r="A103" s="347"/>
      <c r="B103" s="350"/>
      <c r="C103" s="45" t="s">
        <v>85</v>
      </c>
      <c r="D103" s="129">
        <f>'[1]Identif SinProy'!J37</f>
        <v>1</v>
      </c>
      <c r="E103" s="130"/>
      <c r="F103" s="130"/>
      <c r="G103" s="130"/>
      <c r="H103" s="130"/>
      <c r="I103" s="130"/>
      <c r="J103" s="130"/>
      <c r="K103" s="130"/>
      <c r="L103" s="130"/>
      <c r="M103" s="130"/>
      <c r="N103" s="130"/>
      <c r="O103" s="116">
        <f t="shared" si="2"/>
        <v>0</v>
      </c>
      <c r="P103" s="183" t="str">
        <f t="shared" si="3"/>
        <v xml:space="preserve"> </v>
      </c>
      <c r="Q103" s="121"/>
      <c r="R103" s="121"/>
      <c r="S103" s="121"/>
      <c r="T103" s="121"/>
      <c r="U103" s="121"/>
      <c r="V103" s="121"/>
      <c r="W103" s="121"/>
      <c r="X103" s="121"/>
      <c r="Y103" s="121"/>
    </row>
    <row r="104" spans="1:25" ht="15" customHeight="1" x14ac:dyDescent="0.2">
      <c r="A104" s="347"/>
      <c r="B104" s="350"/>
      <c r="C104" s="45" t="s">
        <v>88</v>
      </c>
      <c r="D104" s="129">
        <f>'[1]Identif SinProy'!J38</f>
        <v>-1</v>
      </c>
      <c r="E104" s="130"/>
      <c r="F104" s="130"/>
      <c r="G104" s="130"/>
      <c r="H104" s="130"/>
      <c r="I104" s="130"/>
      <c r="J104" s="130"/>
      <c r="K104" s="130"/>
      <c r="L104" s="130"/>
      <c r="M104" s="130"/>
      <c r="N104" s="130"/>
      <c r="O104" s="116">
        <f t="shared" si="2"/>
        <v>0</v>
      </c>
      <c r="P104" s="183" t="str">
        <f t="shared" si="3"/>
        <v xml:space="preserve"> </v>
      </c>
      <c r="Q104" s="121"/>
      <c r="R104" s="121"/>
      <c r="S104" s="121"/>
      <c r="T104" s="121"/>
      <c r="U104" s="121"/>
      <c r="V104" s="121"/>
      <c r="W104" s="121"/>
      <c r="X104" s="121"/>
      <c r="Y104" s="121"/>
    </row>
    <row r="105" spans="1:25" ht="36" x14ac:dyDescent="0.2">
      <c r="A105" s="347"/>
      <c r="B105" s="350"/>
      <c r="C105" s="45" t="s">
        <v>69</v>
      </c>
      <c r="D105" s="129">
        <f>'[1]Identif SinProy'!J39</f>
        <v>1</v>
      </c>
      <c r="E105" s="130"/>
      <c r="F105" s="130"/>
      <c r="G105" s="130"/>
      <c r="H105" s="130"/>
      <c r="I105" s="130"/>
      <c r="J105" s="130"/>
      <c r="K105" s="130"/>
      <c r="L105" s="130"/>
      <c r="M105" s="130"/>
      <c r="N105" s="130"/>
      <c r="O105" s="116">
        <f t="shared" si="2"/>
        <v>0</v>
      </c>
      <c r="P105" s="183" t="str">
        <f t="shared" si="3"/>
        <v xml:space="preserve"> </v>
      </c>
      <c r="Q105" s="121"/>
      <c r="R105" s="121"/>
      <c r="S105" s="121"/>
      <c r="T105" s="121"/>
      <c r="U105" s="121"/>
      <c r="V105" s="121"/>
      <c r="W105" s="121"/>
      <c r="X105" s="121"/>
      <c r="Y105" s="121"/>
    </row>
    <row r="106" spans="1:25" ht="24" x14ac:dyDescent="0.2">
      <c r="A106" s="347"/>
      <c r="B106" s="350"/>
      <c r="C106" s="45" t="s">
        <v>208</v>
      </c>
      <c r="D106" s="129">
        <f>'[1]Identif SinProy'!J40</f>
        <v>1</v>
      </c>
      <c r="E106" s="130"/>
      <c r="F106" s="130"/>
      <c r="G106" s="130"/>
      <c r="H106" s="130"/>
      <c r="I106" s="130"/>
      <c r="J106" s="130"/>
      <c r="K106" s="130"/>
      <c r="L106" s="130"/>
      <c r="M106" s="130"/>
      <c r="N106" s="130"/>
      <c r="O106" s="116">
        <f t="shared" si="2"/>
        <v>0</v>
      </c>
      <c r="P106" s="183" t="str">
        <f t="shared" si="3"/>
        <v xml:space="preserve"> </v>
      </c>
      <c r="Q106" s="121"/>
      <c r="R106" s="121"/>
      <c r="S106" s="121"/>
      <c r="T106" s="121"/>
      <c r="U106" s="121"/>
      <c r="V106" s="121"/>
      <c r="W106" s="121"/>
      <c r="X106" s="121"/>
      <c r="Y106" s="121"/>
    </row>
    <row r="107" spans="1:25" ht="24" x14ac:dyDescent="0.2">
      <c r="A107" s="347"/>
      <c r="B107" s="351"/>
      <c r="C107" s="45" t="s">
        <v>71</v>
      </c>
      <c r="D107" s="129">
        <f>'[1]Identif SinProy'!J41</f>
        <v>-1</v>
      </c>
      <c r="E107" s="128"/>
      <c r="F107" s="120"/>
      <c r="G107" s="120"/>
      <c r="H107" s="120"/>
      <c r="I107" s="120"/>
      <c r="J107" s="120"/>
      <c r="K107" s="120"/>
      <c r="L107" s="120"/>
      <c r="M107" s="120"/>
      <c r="N107" s="120"/>
      <c r="O107" s="116">
        <f t="shared" si="2"/>
        <v>0</v>
      </c>
      <c r="P107" s="183" t="str">
        <f t="shared" si="3"/>
        <v xml:space="preserve"> </v>
      </c>
      <c r="Q107" s="121"/>
      <c r="R107" s="121"/>
      <c r="S107" s="121"/>
      <c r="T107" s="121"/>
      <c r="U107" s="121"/>
      <c r="V107" s="121"/>
      <c r="W107" s="121"/>
      <c r="X107" s="121"/>
      <c r="Y107" s="121"/>
    </row>
    <row r="108" spans="1:25" ht="15" customHeight="1" x14ac:dyDescent="0.2">
      <c r="A108" s="347"/>
      <c r="B108" s="180" t="s">
        <v>22</v>
      </c>
      <c r="C108" s="45"/>
      <c r="D108" s="129"/>
      <c r="E108" s="128"/>
      <c r="F108" s="120"/>
      <c r="G108" s="120"/>
      <c r="H108" s="120"/>
      <c r="I108" s="120"/>
      <c r="J108" s="120"/>
      <c r="K108" s="120"/>
      <c r="L108" s="120"/>
      <c r="M108" s="120"/>
      <c r="N108" s="120"/>
      <c r="O108" s="116"/>
      <c r="P108" s="183"/>
      <c r="Q108" s="121"/>
      <c r="R108" s="121"/>
      <c r="S108" s="121"/>
      <c r="T108" s="121"/>
      <c r="U108" s="121"/>
      <c r="V108" s="121"/>
      <c r="W108" s="121"/>
      <c r="X108" s="121"/>
      <c r="Y108" s="121"/>
    </row>
    <row r="109" spans="1:25" ht="36" x14ac:dyDescent="0.2">
      <c r="A109" s="347"/>
      <c r="B109" s="349" t="s">
        <v>113</v>
      </c>
      <c r="C109" s="47" t="s">
        <v>182</v>
      </c>
      <c r="D109" s="129">
        <f>'[1]Identif SinProy'!K10</f>
        <v>-1</v>
      </c>
      <c r="E109" s="120"/>
      <c r="F109" s="120"/>
      <c r="G109" s="120"/>
      <c r="H109" s="120"/>
      <c r="I109" s="120"/>
      <c r="J109" s="120"/>
      <c r="K109" s="120"/>
      <c r="L109" s="120"/>
      <c r="M109" s="120"/>
      <c r="N109" s="120"/>
      <c r="O109" s="116">
        <f t="shared" si="2"/>
        <v>0</v>
      </c>
      <c r="P109" s="183" t="str">
        <f t="shared" si="3"/>
        <v xml:space="preserve"> </v>
      </c>
      <c r="Q109" s="121"/>
      <c r="R109" s="121"/>
      <c r="S109" s="121"/>
      <c r="T109" s="121"/>
      <c r="U109" s="121"/>
      <c r="V109" s="121"/>
      <c r="W109" s="121"/>
      <c r="X109" s="121"/>
      <c r="Y109" s="121"/>
    </row>
    <row r="110" spans="1:25" ht="24" x14ac:dyDescent="0.2">
      <c r="A110" s="347"/>
      <c r="B110" s="350"/>
      <c r="C110" s="48" t="s">
        <v>184</v>
      </c>
      <c r="D110" s="129">
        <f>'[1]Identif SinProy'!K12</f>
        <v>-1</v>
      </c>
      <c r="E110" s="120"/>
      <c r="F110" s="120"/>
      <c r="G110" s="120"/>
      <c r="H110" s="120"/>
      <c r="I110" s="120"/>
      <c r="J110" s="120"/>
      <c r="K110" s="120"/>
      <c r="L110" s="120"/>
      <c r="M110" s="120"/>
      <c r="N110" s="120"/>
      <c r="O110" s="116">
        <f t="shared" si="2"/>
        <v>0</v>
      </c>
      <c r="P110" s="183" t="str">
        <f t="shared" si="3"/>
        <v xml:space="preserve"> </v>
      </c>
      <c r="Q110" s="121"/>
      <c r="R110" s="121"/>
      <c r="S110" s="121"/>
      <c r="T110" s="121"/>
      <c r="U110" s="121"/>
      <c r="V110" s="121"/>
      <c r="W110" s="121"/>
      <c r="X110" s="121"/>
      <c r="Y110" s="121"/>
    </row>
    <row r="111" spans="1:25" ht="36" x14ac:dyDescent="0.2">
      <c r="A111" s="347"/>
      <c r="B111" s="350"/>
      <c r="C111" s="48" t="s">
        <v>187</v>
      </c>
      <c r="D111" s="129">
        <f>'[1]Identif SinProy'!K13</f>
        <v>-1</v>
      </c>
      <c r="E111" s="115"/>
      <c r="F111" s="115"/>
      <c r="G111" s="115"/>
      <c r="H111" s="115"/>
      <c r="I111" s="115"/>
      <c r="J111" s="115"/>
      <c r="K111" s="115"/>
      <c r="L111" s="115"/>
      <c r="M111" s="115"/>
      <c r="N111" s="115"/>
      <c r="O111" s="116">
        <f t="shared" si="2"/>
        <v>0</v>
      </c>
      <c r="P111" s="183" t="str">
        <f t="shared" si="3"/>
        <v xml:space="preserve"> </v>
      </c>
      <c r="Q111" s="121"/>
      <c r="R111" s="121"/>
      <c r="S111" s="121"/>
      <c r="T111" s="121"/>
      <c r="U111" s="121"/>
      <c r="V111" s="121"/>
      <c r="W111" s="121"/>
      <c r="X111" s="121"/>
      <c r="Y111" s="121"/>
    </row>
    <row r="112" spans="1:25" ht="24" x14ac:dyDescent="0.2">
      <c r="A112" s="347"/>
      <c r="B112" s="350"/>
      <c r="C112" s="48" t="s">
        <v>191</v>
      </c>
      <c r="D112" s="129">
        <f>'[1]Identif SinProy'!K16</f>
        <v>-1</v>
      </c>
      <c r="E112" s="120"/>
      <c r="F112" s="120"/>
      <c r="G112" s="120"/>
      <c r="H112" s="120"/>
      <c r="I112" s="120"/>
      <c r="J112" s="120"/>
      <c r="K112" s="120"/>
      <c r="L112" s="120"/>
      <c r="M112" s="120"/>
      <c r="N112" s="120"/>
      <c r="O112" s="116">
        <f t="shared" si="2"/>
        <v>0</v>
      </c>
      <c r="P112" s="183" t="str">
        <f t="shared" si="3"/>
        <v xml:space="preserve"> </v>
      </c>
      <c r="Q112" s="121"/>
      <c r="R112" s="121"/>
      <c r="S112" s="121"/>
      <c r="T112" s="121"/>
      <c r="U112" s="121"/>
      <c r="V112" s="121"/>
      <c r="W112" s="121"/>
      <c r="X112" s="121"/>
      <c r="Y112" s="121"/>
    </row>
    <row r="113" spans="1:25" ht="24" x14ac:dyDescent="0.2">
      <c r="A113" s="347"/>
      <c r="B113" s="350"/>
      <c r="C113" s="45" t="s">
        <v>193</v>
      </c>
      <c r="D113" s="129">
        <f>'[1]Identif SinProy'!K17</f>
        <v>1</v>
      </c>
      <c r="E113" s="115"/>
      <c r="F113" s="115"/>
      <c r="G113" s="115"/>
      <c r="H113" s="115"/>
      <c r="I113" s="115"/>
      <c r="J113" s="115"/>
      <c r="K113" s="115"/>
      <c r="L113" s="115"/>
      <c r="M113" s="115"/>
      <c r="N113" s="115"/>
      <c r="O113" s="116">
        <f t="shared" si="2"/>
        <v>0</v>
      </c>
      <c r="P113" s="183" t="str">
        <f t="shared" si="3"/>
        <v xml:space="preserve"> </v>
      </c>
      <c r="Q113" s="121"/>
      <c r="R113" s="121"/>
      <c r="S113" s="121"/>
      <c r="T113" s="121"/>
      <c r="U113" s="121"/>
      <c r="V113" s="121"/>
      <c r="W113" s="121"/>
      <c r="X113" s="121"/>
      <c r="Y113" s="121"/>
    </row>
    <row r="114" spans="1:25" ht="24" x14ac:dyDescent="0.2">
      <c r="A114" s="347"/>
      <c r="B114" s="350"/>
      <c r="C114" s="127" t="s">
        <v>247</v>
      </c>
      <c r="D114" s="129">
        <f>'[1]Identif SinProy'!K18</f>
        <v>-1</v>
      </c>
      <c r="E114" s="128"/>
      <c r="F114" s="128"/>
      <c r="G114" s="128"/>
      <c r="H114" s="128"/>
      <c r="I114" s="128"/>
      <c r="J114" s="128"/>
      <c r="K114" s="128"/>
      <c r="L114" s="128"/>
      <c r="M114" s="128"/>
      <c r="N114" s="128"/>
      <c r="O114" s="116">
        <f t="shared" si="2"/>
        <v>0</v>
      </c>
      <c r="P114" s="183" t="str">
        <f t="shared" si="3"/>
        <v xml:space="preserve"> </v>
      </c>
      <c r="Q114" s="121"/>
      <c r="R114" s="121"/>
      <c r="S114" s="121"/>
      <c r="T114" s="121"/>
      <c r="U114" s="121"/>
      <c r="V114" s="121"/>
      <c r="W114" s="121"/>
      <c r="X114" s="121"/>
      <c r="Y114" s="121"/>
    </row>
    <row r="115" spans="1:25" ht="24" x14ac:dyDescent="0.2">
      <c r="A115" s="347"/>
      <c r="B115" s="350"/>
      <c r="C115" s="47" t="s">
        <v>196</v>
      </c>
      <c r="D115" s="129">
        <f>'[1]Identif SinProy'!K19</f>
        <v>-1</v>
      </c>
      <c r="E115" s="128"/>
      <c r="F115" s="128"/>
      <c r="G115" s="128"/>
      <c r="H115" s="128"/>
      <c r="I115" s="128"/>
      <c r="J115" s="128"/>
      <c r="K115" s="128"/>
      <c r="L115" s="128"/>
      <c r="M115" s="128"/>
      <c r="N115" s="128"/>
      <c r="O115" s="116">
        <f t="shared" si="2"/>
        <v>0</v>
      </c>
      <c r="P115" s="183" t="str">
        <f t="shared" si="3"/>
        <v xml:space="preserve"> </v>
      </c>
      <c r="Q115" s="121"/>
      <c r="R115" s="121"/>
      <c r="S115" s="121"/>
      <c r="T115" s="121"/>
      <c r="U115" s="121"/>
      <c r="V115" s="121"/>
      <c r="W115" s="121"/>
      <c r="X115" s="121"/>
      <c r="Y115" s="121"/>
    </row>
    <row r="116" spans="1:25" ht="24" x14ac:dyDescent="0.2">
      <c r="A116" s="347"/>
      <c r="B116" s="350"/>
      <c r="C116" s="47" t="s">
        <v>97</v>
      </c>
      <c r="D116" s="129">
        <f>'[1]Identif SinProy'!K20</f>
        <v>-1</v>
      </c>
      <c r="E116" s="128"/>
      <c r="F116" s="128"/>
      <c r="G116" s="128"/>
      <c r="H116" s="128"/>
      <c r="I116" s="128"/>
      <c r="J116" s="128"/>
      <c r="K116" s="128"/>
      <c r="L116" s="128"/>
      <c r="M116" s="128"/>
      <c r="N116" s="128"/>
      <c r="O116" s="116">
        <f t="shared" si="2"/>
        <v>0</v>
      </c>
      <c r="P116" s="183" t="str">
        <f t="shared" si="3"/>
        <v xml:space="preserve"> </v>
      </c>
      <c r="Q116" s="121"/>
      <c r="R116" s="121"/>
      <c r="S116" s="121"/>
      <c r="T116" s="121"/>
      <c r="U116" s="121"/>
      <c r="V116" s="121"/>
      <c r="W116" s="121"/>
      <c r="X116" s="121"/>
      <c r="Y116" s="121"/>
    </row>
    <row r="117" spans="1:25" ht="24" x14ac:dyDescent="0.2">
      <c r="A117" s="347"/>
      <c r="B117" s="350"/>
      <c r="C117" s="47" t="s">
        <v>197</v>
      </c>
      <c r="D117" s="129">
        <f>'[1]Identif SinProy'!K21</f>
        <v>-1</v>
      </c>
      <c r="E117" s="128"/>
      <c r="F117" s="128"/>
      <c r="G117" s="128"/>
      <c r="H117" s="128"/>
      <c r="I117" s="128"/>
      <c r="J117" s="128"/>
      <c r="K117" s="128"/>
      <c r="L117" s="128"/>
      <c r="M117" s="128"/>
      <c r="N117" s="128"/>
      <c r="O117" s="116">
        <f t="shared" si="2"/>
        <v>0</v>
      </c>
      <c r="P117" s="183" t="str">
        <f t="shared" si="3"/>
        <v xml:space="preserve"> </v>
      </c>
      <c r="Q117" s="121"/>
      <c r="R117" s="121"/>
      <c r="S117" s="121"/>
      <c r="T117" s="121"/>
      <c r="U117" s="121"/>
      <c r="V117" s="121"/>
      <c r="W117" s="121"/>
      <c r="X117" s="121"/>
      <c r="Y117" s="121"/>
    </row>
    <row r="118" spans="1:25" ht="24" x14ac:dyDescent="0.2">
      <c r="A118" s="347"/>
      <c r="B118" s="350"/>
      <c r="C118" s="47" t="s">
        <v>74</v>
      </c>
      <c r="D118" s="129">
        <f>'[1]Identif SinProy'!K22</f>
        <v>-1</v>
      </c>
      <c r="E118" s="120"/>
      <c r="F118" s="120"/>
      <c r="G118" s="120"/>
      <c r="H118" s="120"/>
      <c r="I118" s="120"/>
      <c r="J118" s="120"/>
      <c r="K118" s="120"/>
      <c r="L118" s="120"/>
      <c r="M118" s="120"/>
      <c r="N118" s="120"/>
      <c r="O118" s="116">
        <f t="shared" si="2"/>
        <v>0</v>
      </c>
      <c r="P118" s="183" t="str">
        <f t="shared" si="3"/>
        <v xml:space="preserve"> </v>
      </c>
      <c r="Q118" s="121"/>
      <c r="R118" s="121"/>
      <c r="S118" s="121"/>
      <c r="T118" s="121"/>
      <c r="U118" s="121"/>
      <c r="V118" s="121"/>
      <c r="W118" s="121"/>
      <c r="X118" s="121"/>
      <c r="Y118" s="121"/>
    </row>
    <row r="119" spans="1:25" ht="15" customHeight="1" x14ac:dyDescent="0.2">
      <c r="A119" s="347"/>
      <c r="B119" s="350"/>
      <c r="C119" s="47" t="s">
        <v>198</v>
      </c>
      <c r="D119" s="129">
        <f>'[1]Identif SinProy'!K23</f>
        <v>-1</v>
      </c>
      <c r="E119" s="149"/>
      <c r="F119" s="149"/>
      <c r="G119" s="149"/>
      <c r="H119" s="149"/>
      <c r="I119" s="149"/>
      <c r="J119" s="149"/>
      <c r="K119" s="149"/>
      <c r="L119" s="149"/>
      <c r="M119" s="149"/>
      <c r="N119" s="149"/>
      <c r="O119" s="116">
        <f t="shared" si="2"/>
        <v>0</v>
      </c>
      <c r="P119" s="183" t="str">
        <f t="shared" si="3"/>
        <v xml:space="preserve"> </v>
      </c>
      <c r="Q119" s="121"/>
      <c r="R119" s="121"/>
      <c r="S119" s="121"/>
      <c r="T119" s="121"/>
      <c r="U119" s="121"/>
      <c r="V119" s="121"/>
      <c r="W119" s="121"/>
      <c r="X119" s="121"/>
      <c r="Y119" s="121"/>
    </row>
    <row r="120" spans="1:25" ht="25.5" x14ac:dyDescent="0.2">
      <c r="A120" s="347"/>
      <c r="B120" s="350"/>
      <c r="C120" s="65" t="s">
        <v>200</v>
      </c>
      <c r="D120" s="129">
        <f>'[1]Identif SinProy'!K25</f>
        <v>-1</v>
      </c>
      <c r="E120" s="149"/>
      <c r="F120" s="149"/>
      <c r="G120" s="149"/>
      <c r="H120" s="149"/>
      <c r="I120" s="149"/>
      <c r="J120" s="149"/>
      <c r="K120" s="149"/>
      <c r="L120" s="149"/>
      <c r="M120" s="149"/>
      <c r="N120" s="149"/>
      <c r="O120" s="116">
        <f t="shared" si="2"/>
        <v>0</v>
      </c>
      <c r="P120" s="183" t="str">
        <f t="shared" si="3"/>
        <v xml:space="preserve"> </v>
      </c>
      <c r="Q120" s="121"/>
      <c r="R120" s="121"/>
      <c r="S120" s="121"/>
      <c r="T120" s="121"/>
      <c r="U120" s="121"/>
      <c r="V120" s="121"/>
      <c r="W120" s="121"/>
      <c r="X120" s="121"/>
      <c r="Y120" s="121"/>
    </row>
    <row r="121" spans="1:25" ht="38.25" x14ac:dyDescent="0.2">
      <c r="A121" s="347"/>
      <c r="B121" s="350"/>
      <c r="C121" s="150" t="s">
        <v>145</v>
      </c>
      <c r="D121" s="129">
        <f>'[1]Identif SinProy'!K26</f>
        <v>-1</v>
      </c>
      <c r="E121" s="120"/>
      <c r="F121" s="120"/>
      <c r="G121" s="120"/>
      <c r="H121" s="120"/>
      <c r="I121" s="120"/>
      <c r="J121" s="120"/>
      <c r="K121" s="120"/>
      <c r="L121" s="120"/>
      <c r="M121" s="120"/>
      <c r="N121" s="151"/>
      <c r="O121" s="116">
        <f t="shared" si="2"/>
        <v>0</v>
      </c>
      <c r="P121" s="183" t="str">
        <f t="shared" si="3"/>
        <v xml:space="preserve"> </v>
      </c>
      <c r="Q121" s="121"/>
      <c r="R121" s="121"/>
      <c r="S121" s="121"/>
      <c r="T121" s="121"/>
      <c r="U121" s="121"/>
      <c r="V121" s="121"/>
      <c r="W121" s="121"/>
      <c r="X121" s="121"/>
      <c r="Y121" s="121"/>
    </row>
    <row r="122" spans="1:25" ht="24" x14ac:dyDescent="0.2">
      <c r="A122" s="347"/>
      <c r="B122" s="350"/>
      <c r="C122" s="153" t="s">
        <v>202</v>
      </c>
      <c r="D122" s="129">
        <f>'[1]Identif SinProy'!K27</f>
        <v>1</v>
      </c>
      <c r="E122" s="130"/>
      <c r="F122" s="130"/>
      <c r="G122" s="130"/>
      <c r="H122" s="130"/>
      <c r="I122" s="130"/>
      <c r="J122" s="130"/>
      <c r="K122" s="130"/>
      <c r="L122" s="130"/>
      <c r="M122" s="130"/>
      <c r="N122" s="130"/>
      <c r="O122" s="116">
        <f t="shared" si="2"/>
        <v>0</v>
      </c>
      <c r="P122" s="183" t="str">
        <f t="shared" si="3"/>
        <v xml:space="preserve"> </v>
      </c>
      <c r="Q122" s="121"/>
      <c r="R122" s="121"/>
      <c r="S122" s="121"/>
      <c r="T122" s="121"/>
      <c r="U122" s="121"/>
      <c r="V122" s="121"/>
      <c r="W122" s="121"/>
      <c r="X122" s="121"/>
      <c r="Y122" s="121"/>
    </row>
    <row r="123" spans="1:25" ht="24" x14ac:dyDescent="0.2">
      <c r="A123" s="347"/>
      <c r="B123" s="350"/>
      <c r="C123" s="45" t="s">
        <v>265</v>
      </c>
      <c r="D123" s="129">
        <f>'[1]Identif SinProy'!K33</f>
        <v>1</v>
      </c>
      <c r="E123" s="130"/>
      <c r="F123" s="130"/>
      <c r="G123" s="130"/>
      <c r="H123" s="130"/>
      <c r="I123" s="130"/>
      <c r="J123" s="130"/>
      <c r="K123" s="130"/>
      <c r="L123" s="130"/>
      <c r="M123" s="130"/>
      <c r="N123" s="130"/>
      <c r="O123" s="116">
        <f t="shared" si="2"/>
        <v>0</v>
      </c>
      <c r="P123" s="183" t="str">
        <f t="shared" si="3"/>
        <v xml:space="preserve"> </v>
      </c>
      <c r="Q123" s="121"/>
      <c r="R123" s="121"/>
      <c r="S123" s="121"/>
      <c r="T123" s="121"/>
      <c r="U123" s="121"/>
      <c r="V123" s="121"/>
      <c r="W123" s="121"/>
      <c r="X123" s="121"/>
      <c r="Y123" s="121"/>
    </row>
    <row r="124" spans="1:25" ht="15" customHeight="1" x14ac:dyDescent="0.2">
      <c r="A124" s="347"/>
      <c r="B124" s="350"/>
      <c r="C124" s="48" t="s">
        <v>248</v>
      </c>
      <c r="D124" s="129">
        <f>'[1]Identif SinProy'!K32</f>
        <v>-1</v>
      </c>
      <c r="E124" s="130"/>
      <c r="F124" s="130"/>
      <c r="G124" s="130"/>
      <c r="H124" s="130"/>
      <c r="I124" s="130"/>
      <c r="J124" s="130"/>
      <c r="K124" s="130"/>
      <c r="L124" s="130"/>
      <c r="M124" s="130"/>
      <c r="N124" s="130"/>
      <c r="O124" s="116">
        <f t="shared" si="2"/>
        <v>0</v>
      </c>
      <c r="P124" s="183" t="str">
        <f t="shared" si="3"/>
        <v xml:space="preserve"> </v>
      </c>
      <c r="Q124" s="121"/>
      <c r="R124" s="121"/>
      <c r="S124" s="121"/>
      <c r="T124" s="121"/>
      <c r="U124" s="121"/>
      <c r="V124" s="121"/>
      <c r="W124" s="121"/>
      <c r="X124" s="121"/>
      <c r="Y124" s="121"/>
    </row>
    <row r="125" spans="1:25" ht="24" x14ac:dyDescent="0.2">
      <c r="A125" s="347"/>
      <c r="B125" s="350"/>
      <c r="C125" s="45" t="s">
        <v>82</v>
      </c>
      <c r="D125" s="129">
        <f>'[1]Identif SinProy'!K34</f>
        <v>1</v>
      </c>
      <c r="E125" s="130"/>
      <c r="F125" s="130"/>
      <c r="G125" s="130"/>
      <c r="H125" s="130"/>
      <c r="I125" s="130"/>
      <c r="J125" s="130"/>
      <c r="K125" s="130"/>
      <c r="L125" s="130"/>
      <c r="M125" s="130"/>
      <c r="N125" s="130"/>
      <c r="O125" s="116">
        <f t="shared" si="2"/>
        <v>0</v>
      </c>
      <c r="P125" s="183" t="str">
        <f t="shared" si="3"/>
        <v xml:space="preserve"> </v>
      </c>
      <c r="Q125" s="121"/>
      <c r="R125" s="121"/>
      <c r="S125" s="121"/>
      <c r="T125" s="121"/>
      <c r="U125" s="121"/>
      <c r="V125" s="121"/>
      <c r="W125" s="121"/>
      <c r="X125" s="121"/>
      <c r="Y125" s="121"/>
    </row>
    <row r="126" spans="1:25" ht="24" x14ac:dyDescent="0.2">
      <c r="A126" s="347"/>
      <c r="B126" s="350"/>
      <c r="C126" s="48" t="s">
        <v>264</v>
      </c>
      <c r="D126" s="129">
        <f>'[1]Identif SinProy'!K35</f>
        <v>-1</v>
      </c>
      <c r="E126" s="130"/>
      <c r="F126" s="130"/>
      <c r="G126" s="130"/>
      <c r="H126" s="130"/>
      <c r="I126" s="130"/>
      <c r="J126" s="130"/>
      <c r="K126" s="130"/>
      <c r="L126" s="130"/>
      <c r="M126" s="130"/>
      <c r="N126" s="130"/>
      <c r="O126" s="116">
        <f t="shared" si="2"/>
        <v>0</v>
      </c>
      <c r="P126" s="183" t="str">
        <f t="shared" si="3"/>
        <v xml:space="preserve"> </v>
      </c>
      <c r="Q126" s="121"/>
      <c r="R126" s="121"/>
      <c r="S126" s="121"/>
      <c r="T126" s="121"/>
      <c r="U126" s="121"/>
      <c r="V126" s="121"/>
      <c r="W126" s="121"/>
      <c r="X126" s="121"/>
      <c r="Y126" s="121"/>
    </row>
    <row r="127" spans="1:25" ht="36" x14ac:dyDescent="0.2">
      <c r="A127" s="347"/>
      <c r="B127" s="350"/>
      <c r="C127" s="45" t="s">
        <v>84</v>
      </c>
      <c r="D127" s="129">
        <f>'[1]Identif SinProy'!K36</f>
        <v>-1</v>
      </c>
      <c r="E127" s="130"/>
      <c r="F127" s="130"/>
      <c r="G127" s="130"/>
      <c r="H127" s="130"/>
      <c r="I127" s="130"/>
      <c r="J127" s="130"/>
      <c r="K127" s="130"/>
      <c r="L127" s="130"/>
      <c r="M127" s="130"/>
      <c r="N127" s="130"/>
      <c r="O127" s="116">
        <f t="shared" si="2"/>
        <v>0</v>
      </c>
      <c r="P127" s="183" t="str">
        <f t="shared" si="3"/>
        <v xml:space="preserve"> </v>
      </c>
      <c r="Q127" s="121"/>
      <c r="R127" s="121"/>
      <c r="S127" s="121"/>
      <c r="T127" s="121"/>
      <c r="U127" s="121"/>
      <c r="V127" s="121"/>
      <c r="W127" s="121"/>
      <c r="X127" s="121"/>
      <c r="Y127" s="121"/>
    </row>
    <row r="128" spans="1:25" ht="24" x14ac:dyDescent="0.2">
      <c r="A128" s="347"/>
      <c r="B128" s="350"/>
      <c r="C128" s="45" t="s">
        <v>85</v>
      </c>
      <c r="D128" s="129">
        <f>'[1]Identif SinProy'!K37</f>
        <v>1</v>
      </c>
      <c r="E128" s="130"/>
      <c r="F128" s="130"/>
      <c r="G128" s="130"/>
      <c r="H128" s="130"/>
      <c r="I128" s="130"/>
      <c r="J128" s="130"/>
      <c r="K128" s="130"/>
      <c r="L128" s="130"/>
      <c r="M128" s="130"/>
      <c r="N128" s="130"/>
      <c r="O128" s="116">
        <f t="shared" si="2"/>
        <v>0</v>
      </c>
      <c r="P128" s="183" t="str">
        <f t="shared" si="3"/>
        <v xml:space="preserve"> </v>
      </c>
      <c r="Q128" s="121"/>
      <c r="R128" s="121"/>
      <c r="S128" s="121"/>
      <c r="T128" s="121"/>
      <c r="U128" s="121"/>
      <c r="V128" s="121"/>
      <c r="W128" s="121"/>
      <c r="X128" s="121"/>
      <c r="Y128" s="121"/>
    </row>
    <row r="129" spans="1:25" ht="15" customHeight="1" x14ac:dyDescent="0.2">
      <c r="A129" s="347"/>
      <c r="B129" s="350"/>
      <c r="C129" s="45" t="s">
        <v>88</v>
      </c>
      <c r="D129" s="129">
        <f>'[1]Identif SinProy'!K38</f>
        <v>-1</v>
      </c>
      <c r="E129" s="130"/>
      <c r="F129" s="130"/>
      <c r="G129" s="130"/>
      <c r="H129" s="130"/>
      <c r="I129" s="130"/>
      <c r="J129" s="130"/>
      <c r="K129" s="130"/>
      <c r="L129" s="130"/>
      <c r="M129" s="130"/>
      <c r="N129" s="130"/>
      <c r="O129" s="116">
        <f t="shared" si="2"/>
        <v>0</v>
      </c>
      <c r="P129" s="183" t="str">
        <f t="shared" si="3"/>
        <v xml:space="preserve"> </v>
      </c>
      <c r="Q129" s="121"/>
      <c r="R129" s="121"/>
      <c r="S129" s="121"/>
      <c r="T129" s="121"/>
      <c r="U129" s="121"/>
      <c r="V129" s="121"/>
      <c r="W129" s="121"/>
      <c r="X129" s="121"/>
      <c r="Y129" s="121"/>
    </row>
    <row r="130" spans="1:25" ht="36" x14ac:dyDescent="0.2">
      <c r="A130" s="347"/>
      <c r="B130" s="350"/>
      <c r="C130" s="45" t="s">
        <v>69</v>
      </c>
      <c r="D130" s="129">
        <f>'[1]Identif SinProy'!K39</f>
        <v>1</v>
      </c>
      <c r="E130" s="130"/>
      <c r="F130" s="130"/>
      <c r="G130" s="130"/>
      <c r="H130" s="130"/>
      <c r="I130" s="130"/>
      <c r="J130" s="130"/>
      <c r="K130" s="130"/>
      <c r="L130" s="130"/>
      <c r="M130" s="130"/>
      <c r="N130" s="130"/>
      <c r="O130" s="116">
        <f t="shared" si="2"/>
        <v>0</v>
      </c>
      <c r="P130" s="183" t="str">
        <f t="shared" si="3"/>
        <v xml:space="preserve"> </v>
      </c>
      <c r="Q130" s="121"/>
      <c r="R130" s="121"/>
      <c r="S130" s="121"/>
      <c r="T130" s="121"/>
      <c r="U130" s="121"/>
      <c r="V130" s="121"/>
      <c r="W130" s="121"/>
      <c r="X130" s="121"/>
      <c r="Y130" s="121"/>
    </row>
    <row r="131" spans="1:25" ht="24" x14ac:dyDescent="0.2">
      <c r="A131" s="347"/>
      <c r="B131" s="351"/>
      <c r="C131" s="45" t="s">
        <v>208</v>
      </c>
      <c r="D131" s="129">
        <f>'[1]Identif SinProy'!K40</f>
        <v>1</v>
      </c>
      <c r="E131" s="130"/>
      <c r="F131" s="130"/>
      <c r="G131" s="130"/>
      <c r="H131" s="130"/>
      <c r="I131" s="130"/>
      <c r="J131" s="130"/>
      <c r="K131" s="130"/>
      <c r="L131" s="130"/>
      <c r="M131" s="130"/>
      <c r="N131" s="130"/>
      <c r="O131" s="116">
        <f t="shared" si="2"/>
        <v>0</v>
      </c>
      <c r="P131" s="183" t="str">
        <f t="shared" si="3"/>
        <v xml:space="preserve"> </v>
      </c>
      <c r="Q131" s="121"/>
      <c r="R131" s="121"/>
      <c r="S131" s="121"/>
      <c r="T131" s="121"/>
      <c r="U131" s="121"/>
      <c r="V131" s="121"/>
      <c r="W131" s="121"/>
      <c r="X131" s="121"/>
      <c r="Y131" s="121"/>
    </row>
    <row r="132" spans="1:25" ht="24.75" customHeight="1" x14ac:dyDescent="0.2">
      <c r="A132" s="347"/>
      <c r="B132" s="349" t="s">
        <v>107</v>
      </c>
      <c r="C132" s="35" t="s">
        <v>178</v>
      </c>
      <c r="D132" s="129">
        <f>'[1]Identif SinProy'!L5</f>
        <v>-1</v>
      </c>
      <c r="E132" s="115"/>
      <c r="F132" s="115"/>
      <c r="G132" s="115"/>
      <c r="H132" s="115"/>
      <c r="I132" s="115"/>
      <c r="J132" s="115"/>
      <c r="K132" s="115"/>
      <c r="L132" s="115"/>
      <c r="M132" s="115"/>
      <c r="N132" s="115"/>
      <c r="O132" s="116">
        <f t="shared" si="2"/>
        <v>0</v>
      </c>
      <c r="P132" s="183" t="str">
        <f t="shared" si="3"/>
        <v xml:space="preserve"> </v>
      </c>
      <c r="Q132" s="121"/>
      <c r="R132" s="121"/>
      <c r="S132" s="121"/>
      <c r="T132" s="121"/>
      <c r="U132" s="121"/>
      <c r="V132" s="121"/>
      <c r="W132" s="121"/>
      <c r="X132" s="121"/>
      <c r="Y132" s="121"/>
    </row>
    <row r="133" spans="1:25" ht="36" x14ac:dyDescent="0.2">
      <c r="A133" s="347"/>
      <c r="B133" s="350"/>
      <c r="C133" s="39" t="s">
        <v>120</v>
      </c>
      <c r="D133" s="129">
        <f>'[1]Identif SinProy'!L7</f>
        <v>-1</v>
      </c>
      <c r="E133" s="120"/>
      <c r="F133" s="120"/>
      <c r="G133" s="120"/>
      <c r="H133" s="120"/>
      <c r="I133" s="120"/>
      <c r="J133" s="120"/>
      <c r="K133" s="120"/>
      <c r="L133" s="120"/>
      <c r="M133" s="120"/>
      <c r="N133" s="120"/>
      <c r="O133" s="116">
        <f t="shared" si="2"/>
        <v>0</v>
      </c>
      <c r="P133" s="183" t="str">
        <f t="shared" si="3"/>
        <v xml:space="preserve"> </v>
      </c>
      <c r="Q133" s="121"/>
      <c r="R133" s="121"/>
      <c r="S133" s="121"/>
      <c r="T133" s="121"/>
      <c r="U133" s="121"/>
      <c r="V133" s="121"/>
      <c r="W133" s="121"/>
      <c r="X133" s="121"/>
      <c r="Y133" s="121"/>
    </row>
    <row r="134" spans="1:25" ht="15" customHeight="1" x14ac:dyDescent="0.2">
      <c r="A134" s="347"/>
      <c r="B134" s="350"/>
      <c r="C134" s="45" t="s">
        <v>128</v>
      </c>
      <c r="D134" s="129">
        <f>'[1]Identif SinProy'!L8</f>
        <v>-1</v>
      </c>
      <c r="E134" s="120"/>
      <c r="F134" s="120"/>
      <c r="G134" s="120"/>
      <c r="H134" s="120"/>
      <c r="I134" s="120"/>
      <c r="J134" s="120"/>
      <c r="K134" s="120"/>
      <c r="L134" s="120"/>
      <c r="M134" s="120"/>
      <c r="N134" s="120"/>
      <c r="O134" s="116">
        <f t="shared" si="2"/>
        <v>0</v>
      </c>
      <c r="P134" s="183" t="str">
        <f t="shared" si="3"/>
        <v xml:space="preserve"> </v>
      </c>
      <c r="Q134" s="121"/>
      <c r="R134" s="121"/>
      <c r="S134" s="121"/>
      <c r="T134" s="121"/>
      <c r="U134" s="121"/>
      <c r="V134" s="121"/>
      <c r="W134" s="121"/>
      <c r="X134" s="121"/>
      <c r="Y134" s="121"/>
    </row>
    <row r="135" spans="1:25" ht="15" customHeight="1" x14ac:dyDescent="0.2">
      <c r="A135" s="347"/>
      <c r="B135" s="350"/>
      <c r="C135" s="45" t="s">
        <v>180</v>
      </c>
      <c r="D135" s="129">
        <f>'[1]Identif SinProy'!L9</f>
        <v>-1</v>
      </c>
      <c r="E135" s="120"/>
      <c r="F135" s="120"/>
      <c r="G135" s="120"/>
      <c r="H135" s="120"/>
      <c r="I135" s="120"/>
      <c r="J135" s="120"/>
      <c r="K135" s="120"/>
      <c r="L135" s="120"/>
      <c r="M135" s="120"/>
      <c r="N135" s="120"/>
      <c r="O135" s="116">
        <f t="shared" si="2"/>
        <v>0</v>
      </c>
      <c r="P135" s="183" t="str">
        <f t="shared" si="3"/>
        <v xml:space="preserve"> </v>
      </c>
      <c r="Q135" s="121"/>
      <c r="R135" s="121"/>
      <c r="S135" s="121"/>
      <c r="T135" s="121"/>
      <c r="U135" s="121"/>
      <c r="V135" s="121"/>
      <c r="W135" s="121"/>
      <c r="X135" s="121"/>
      <c r="Y135" s="121"/>
    </row>
    <row r="136" spans="1:25" ht="24" x14ac:dyDescent="0.2">
      <c r="A136" s="347"/>
      <c r="B136" s="350"/>
      <c r="C136" s="48" t="s">
        <v>183</v>
      </c>
      <c r="D136" s="129">
        <f>'[1]Identif SinProy'!L11</f>
        <v>-1</v>
      </c>
      <c r="E136" s="120"/>
      <c r="F136" s="120"/>
      <c r="G136" s="120"/>
      <c r="H136" s="120"/>
      <c r="I136" s="120"/>
      <c r="J136" s="120"/>
      <c r="K136" s="120"/>
      <c r="L136" s="120"/>
      <c r="M136" s="120"/>
      <c r="N136" s="120"/>
      <c r="O136" s="116">
        <f t="shared" si="2"/>
        <v>0</v>
      </c>
      <c r="P136" s="183" t="str">
        <f t="shared" si="3"/>
        <v xml:space="preserve"> </v>
      </c>
      <c r="Q136" s="121"/>
      <c r="R136" s="121"/>
      <c r="S136" s="121"/>
      <c r="T136" s="121"/>
      <c r="U136" s="121"/>
      <c r="V136" s="121"/>
      <c r="W136" s="121"/>
      <c r="X136" s="121"/>
      <c r="Y136" s="121"/>
    </row>
    <row r="137" spans="1:25" ht="24" x14ac:dyDescent="0.2">
      <c r="A137" s="347"/>
      <c r="B137" s="350"/>
      <c r="C137" s="48" t="s">
        <v>184</v>
      </c>
      <c r="D137" s="129">
        <f>'[1]Identif SinProy'!L12</f>
        <v>-1</v>
      </c>
      <c r="E137" s="120"/>
      <c r="F137" s="120"/>
      <c r="G137" s="120"/>
      <c r="H137" s="120"/>
      <c r="I137" s="120"/>
      <c r="J137" s="120"/>
      <c r="K137" s="120"/>
      <c r="L137" s="120"/>
      <c r="M137" s="120"/>
      <c r="N137" s="120"/>
      <c r="O137" s="116">
        <f t="shared" si="2"/>
        <v>0</v>
      </c>
      <c r="P137" s="183" t="str">
        <f t="shared" si="3"/>
        <v xml:space="preserve"> </v>
      </c>
      <c r="Q137" s="121"/>
      <c r="R137" s="121"/>
      <c r="S137" s="121"/>
      <c r="T137" s="121"/>
      <c r="U137" s="121"/>
      <c r="V137" s="121"/>
      <c r="W137" s="121"/>
      <c r="X137" s="121"/>
      <c r="Y137" s="121"/>
    </row>
    <row r="138" spans="1:25" s="154" customFormat="1" ht="24" x14ac:dyDescent="0.2">
      <c r="A138" s="347"/>
      <c r="B138" s="350"/>
      <c r="C138" s="45" t="s">
        <v>193</v>
      </c>
      <c r="D138" s="129">
        <f>'[1]Identif SinProy'!L17</f>
        <v>-1</v>
      </c>
      <c r="E138" s="120"/>
      <c r="F138" s="120"/>
      <c r="G138" s="120"/>
      <c r="H138" s="120"/>
      <c r="I138" s="120"/>
      <c r="J138" s="120"/>
      <c r="K138" s="120"/>
      <c r="L138" s="120"/>
      <c r="M138" s="120"/>
      <c r="N138" s="120"/>
      <c r="O138" s="116">
        <f t="shared" si="2"/>
        <v>0</v>
      </c>
      <c r="P138" s="183" t="str">
        <f t="shared" si="3"/>
        <v xml:space="preserve"> </v>
      </c>
      <c r="Q138" s="121"/>
      <c r="R138" s="121"/>
      <c r="S138" s="121"/>
      <c r="T138" s="121"/>
      <c r="U138" s="121"/>
      <c r="V138" s="121"/>
      <c r="W138" s="121"/>
      <c r="X138" s="121"/>
      <c r="Y138" s="121"/>
    </row>
    <row r="139" spans="1:25" s="154" customFormat="1" ht="24" x14ac:dyDescent="0.2">
      <c r="A139" s="347"/>
      <c r="B139" s="350"/>
      <c r="C139" s="127" t="s">
        <v>247</v>
      </c>
      <c r="D139" s="129">
        <f>'[1]Identif SinProy'!L18</f>
        <v>-1</v>
      </c>
      <c r="E139" s="128"/>
      <c r="F139" s="128"/>
      <c r="G139" s="128"/>
      <c r="H139" s="128"/>
      <c r="I139" s="128"/>
      <c r="J139" s="128"/>
      <c r="K139" s="128"/>
      <c r="L139" s="128"/>
      <c r="M139" s="128"/>
      <c r="N139" s="128"/>
      <c r="O139" s="116">
        <f t="shared" ref="O139:O199" si="4">((3*E139)+(2*F139)+G139+H139+I139+J139+K139+L139+M139+N139)*D139</f>
        <v>0</v>
      </c>
      <c r="P139" s="183" t="str">
        <f t="shared" si="3"/>
        <v xml:space="preserve"> </v>
      </c>
      <c r="Q139" s="121"/>
      <c r="R139" s="121"/>
      <c r="S139" s="121"/>
      <c r="T139" s="121"/>
      <c r="U139" s="121"/>
      <c r="V139" s="121"/>
      <c r="W139" s="121"/>
      <c r="X139" s="121"/>
      <c r="Y139" s="121"/>
    </row>
    <row r="140" spans="1:25" s="154" customFormat="1" ht="24" x14ac:dyDescent="0.2">
      <c r="A140" s="347"/>
      <c r="B140" s="350"/>
      <c r="C140" s="47" t="s">
        <v>196</v>
      </c>
      <c r="D140" s="129">
        <f>'[1]Identif SinProy'!L19</f>
        <v>-1</v>
      </c>
      <c r="E140" s="128"/>
      <c r="F140" s="128"/>
      <c r="G140" s="128"/>
      <c r="H140" s="128"/>
      <c r="I140" s="128"/>
      <c r="J140" s="128"/>
      <c r="K140" s="128"/>
      <c r="L140" s="128"/>
      <c r="M140" s="128"/>
      <c r="N140" s="128"/>
      <c r="O140" s="116">
        <f t="shared" si="4"/>
        <v>0</v>
      </c>
      <c r="P140" s="183" t="str">
        <f t="shared" si="3"/>
        <v xml:space="preserve"> </v>
      </c>
      <c r="Q140" s="121"/>
      <c r="R140" s="121"/>
      <c r="S140" s="121"/>
      <c r="T140" s="121"/>
      <c r="U140" s="121"/>
      <c r="V140" s="121"/>
      <c r="W140" s="121"/>
      <c r="X140" s="121"/>
      <c r="Y140" s="121"/>
    </row>
    <row r="141" spans="1:25" s="154" customFormat="1" ht="24" x14ac:dyDescent="0.2">
      <c r="A141" s="347"/>
      <c r="B141" s="350"/>
      <c r="C141" s="47" t="s">
        <v>97</v>
      </c>
      <c r="D141" s="129">
        <f>'[1]Identif SinProy'!L20</f>
        <v>-1</v>
      </c>
      <c r="E141" s="128"/>
      <c r="F141" s="128"/>
      <c r="G141" s="128"/>
      <c r="H141" s="128"/>
      <c r="I141" s="128"/>
      <c r="J141" s="128"/>
      <c r="K141" s="128"/>
      <c r="L141" s="128"/>
      <c r="M141" s="128"/>
      <c r="N141" s="128"/>
      <c r="O141" s="116">
        <f t="shared" si="4"/>
        <v>0</v>
      </c>
      <c r="P141" s="183" t="str">
        <f t="shared" si="3"/>
        <v xml:space="preserve"> </v>
      </c>
      <c r="Q141" s="121"/>
      <c r="R141" s="121"/>
      <c r="S141" s="121"/>
      <c r="T141" s="121"/>
      <c r="U141" s="121"/>
      <c r="V141" s="121"/>
      <c r="W141" s="121"/>
      <c r="X141" s="121"/>
      <c r="Y141" s="121"/>
    </row>
    <row r="142" spans="1:25" s="154" customFormat="1" ht="24" x14ac:dyDescent="0.2">
      <c r="A142" s="347"/>
      <c r="B142" s="350"/>
      <c r="C142" s="47" t="s">
        <v>197</v>
      </c>
      <c r="D142" s="129">
        <f>'[1]Identif SinProy'!L21</f>
        <v>-1</v>
      </c>
      <c r="E142" s="128"/>
      <c r="F142" s="128"/>
      <c r="G142" s="128"/>
      <c r="H142" s="128"/>
      <c r="I142" s="128"/>
      <c r="J142" s="128"/>
      <c r="K142" s="128"/>
      <c r="L142" s="128"/>
      <c r="M142" s="128"/>
      <c r="N142" s="128"/>
      <c r="O142" s="116">
        <f t="shared" si="4"/>
        <v>0</v>
      </c>
      <c r="P142" s="183" t="str">
        <f t="shared" si="3"/>
        <v xml:space="preserve"> </v>
      </c>
      <c r="Q142" s="121"/>
      <c r="R142" s="121"/>
      <c r="S142" s="121"/>
      <c r="T142" s="121"/>
      <c r="U142" s="121"/>
      <c r="V142" s="121"/>
      <c r="W142" s="121"/>
      <c r="X142" s="121"/>
      <c r="Y142" s="121"/>
    </row>
    <row r="143" spans="1:25" s="154" customFormat="1" ht="24" x14ac:dyDescent="0.2">
      <c r="A143" s="347"/>
      <c r="B143" s="350"/>
      <c r="C143" s="47" t="s">
        <v>74</v>
      </c>
      <c r="D143" s="129">
        <f>'[1]Identif SinProy'!L22</f>
        <v>-1</v>
      </c>
      <c r="E143" s="120"/>
      <c r="F143" s="120"/>
      <c r="G143" s="120"/>
      <c r="H143" s="120"/>
      <c r="I143" s="120"/>
      <c r="J143" s="120"/>
      <c r="K143" s="120"/>
      <c r="L143" s="120"/>
      <c r="M143" s="120"/>
      <c r="N143" s="120"/>
      <c r="O143" s="116">
        <f t="shared" si="4"/>
        <v>0</v>
      </c>
      <c r="P143" s="183" t="str">
        <f t="shared" si="3"/>
        <v xml:space="preserve"> </v>
      </c>
      <c r="Q143" s="121"/>
      <c r="R143" s="121"/>
      <c r="S143" s="121"/>
      <c r="T143" s="121"/>
      <c r="U143" s="121"/>
      <c r="V143" s="121"/>
      <c r="W143" s="121"/>
      <c r="X143" s="121"/>
      <c r="Y143" s="121"/>
    </row>
    <row r="144" spans="1:25" s="154" customFormat="1" ht="24" x14ac:dyDescent="0.2">
      <c r="A144" s="347"/>
      <c r="B144" s="350"/>
      <c r="C144" s="47" t="s">
        <v>66</v>
      </c>
      <c r="D144" s="129">
        <f>'[1]Identif SinProy'!L24</f>
        <v>-1</v>
      </c>
      <c r="E144" s="149"/>
      <c r="F144" s="149"/>
      <c r="G144" s="149"/>
      <c r="H144" s="149"/>
      <c r="I144" s="149"/>
      <c r="J144" s="149"/>
      <c r="K144" s="149"/>
      <c r="L144" s="149"/>
      <c r="M144" s="149"/>
      <c r="N144" s="149"/>
      <c r="O144" s="116">
        <f t="shared" si="4"/>
        <v>0</v>
      </c>
      <c r="P144" s="183" t="str">
        <f t="shared" si="3"/>
        <v xml:space="preserve"> </v>
      </c>
      <c r="Q144" s="121"/>
      <c r="R144" s="121"/>
      <c r="S144" s="121"/>
      <c r="T144" s="121"/>
      <c r="U144" s="121"/>
      <c r="V144" s="121"/>
      <c r="W144" s="121"/>
      <c r="X144" s="121"/>
      <c r="Y144" s="121"/>
    </row>
    <row r="145" spans="1:25" s="154" customFormat="1" ht="25.5" x14ac:dyDescent="0.2">
      <c r="A145" s="347"/>
      <c r="B145" s="350"/>
      <c r="C145" s="65" t="s">
        <v>200</v>
      </c>
      <c r="D145" s="129">
        <f>'[1]Identif SinProy'!L25</f>
        <v>-1</v>
      </c>
      <c r="E145" s="149"/>
      <c r="F145" s="149"/>
      <c r="G145" s="149"/>
      <c r="H145" s="149"/>
      <c r="I145" s="149"/>
      <c r="J145" s="149"/>
      <c r="K145" s="149"/>
      <c r="L145" s="149"/>
      <c r="M145" s="149"/>
      <c r="N145" s="149"/>
      <c r="O145" s="116">
        <f t="shared" si="4"/>
        <v>0</v>
      </c>
      <c r="P145" s="183" t="str">
        <f t="shared" si="3"/>
        <v xml:space="preserve"> </v>
      </c>
      <c r="Q145" s="121"/>
      <c r="R145" s="121"/>
      <c r="S145" s="121"/>
      <c r="T145" s="121"/>
      <c r="U145" s="121"/>
      <c r="V145" s="121"/>
      <c r="W145" s="121"/>
      <c r="X145" s="121"/>
      <c r="Y145" s="121"/>
    </row>
    <row r="146" spans="1:25" s="154" customFormat="1" ht="38.25" x14ac:dyDescent="0.2">
      <c r="A146" s="347"/>
      <c r="B146" s="351"/>
      <c r="C146" s="150" t="s">
        <v>145</v>
      </c>
      <c r="D146" s="129">
        <f>'[1]Identif SinProy'!L26</f>
        <v>-1</v>
      </c>
      <c r="E146" s="120"/>
      <c r="F146" s="120"/>
      <c r="G146" s="120"/>
      <c r="H146" s="120"/>
      <c r="I146" s="120"/>
      <c r="J146" s="120"/>
      <c r="K146" s="120"/>
      <c r="L146" s="120"/>
      <c r="M146" s="120"/>
      <c r="N146" s="151"/>
      <c r="O146" s="116">
        <f t="shared" si="4"/>
        <v>0</v>
      </c>
      <c r="P146" s="183" t="str">
        <f t="shared" si="3"/>
        <v xml:space="preserve"> </v>
      </c>
      <c r="Q146" s="121"/>
      <c r="R146" s="121"/>
      <c r="S146" s="121"/>
      <c r="T146" s="121"/>
      <c r="U146" s="121"/>
      <c r="V146" s="121"/>
      <c r="W146" s="121"/>
      <c r="X146" s="121"/>
      <c r="Y146" s="121"/>
    </row>
    <row r="147" spans="1:25" s="154" customFormat="1" ht="36" x14ac:dyDescent="0.2">
      <c r="A147" s="347"/>
      <c r="B147" s="349" t="s">
        <v>108</v>
      </c>
      <c r="C147" s="152" t="s">
        <v>120</v>
      </c>
      <c r="D147" s="129">
        <f>'[1]Identif SinProy'!M7</f>
        <v>-1</v>
      </c>
      <c r="E147" s="120"/>
      <c r="F147" s="120"/>
      <c r="G147" s="120"/>
      <c r="H147" s="120"/>
      <c r="I147" s="120"/>
      <c r="J147" s="120"/>
      <c r="K147" s="120"/>
      <c r="L147" s="120"/>
      <c r="M147" s="120"/>
      <c r="N147" s="120"/>
      <c r="O147" s="116">
        <f t="shared" si="4"/>
        <v>0</v>
      </c>
      <c r="P147" s="183" t="str">
        <f t="shared" si="3"/>
        <v xml:space="preserve"> </v>
      </c>
      <c r="Q147" s="121"/>
      <c r="R147" s="121"/>
      <c r="S147" s="121"/>
      <c r="T147" s="121"/>
      <c r="U147" s="121"/>
      <c r="V147" s="121"/>
      <c r="W147" s="121"/>
      <c r="X147" s="121"/>
      <c r="Y147" s="121"/>
    </row>
    <row r="148" spans="1:25" s="154" customFormat="1" ht="15" customHeight="1" x14ac:dyDescent="0.2">
      <c r="A148" s="347"/>
      <c r="B148" s="350"/>
      <c r="C148" s="45" t="s">
        <v>128</v>
      </c>
      <c r="D148" s="129">
        <f>'[1]Identif SinProy'!M8</f>
        <v>-1</v>
      </c>
      <c r="E148" s="120"/>
      <c r="F148" s="120"/>
      <c r="G148" s="120"/>
      <c r="H148" s="120"/>
      <c r="I148" s="120"/>
      <c r="J148" s="120"/>
      <c r="K148" s="120"/>
      <c r="L148" s="120"/>
      <c r="M148" s="120"/>
      <c r="N148" s="120"/>
      <c r="O148" s="116">
        <f t="shared" si="4"/>
        <v>0</v>
      </c>
      <c r="P148" s="183" t="str">
        <f t="shared" ref="P148:P207" si="5">IF(AND(O148&gt;=-66,O148&lt;=-54),"CRITICO",IF(AND(O148&gt;=-53,O148&lt;=-41),"SEVERO",IF(AND(O148&gt;=-40,O148&lt;=-28),"MODERADO",IF(AND(O148&gt;=-27,O148&lt;=-14),"IRRELEVANTE",IF(AND(O148&gt;=48,O148&lt;=66),"MUY RELEVANTE",IF(AND(O148&gt;=31,O148&lt;=47),"RELEVANTE",IF(AND(O148&gt;=14,O148&lt;=30),"CONSIDERABLE"," ")))))))</f>
        <v xml:space="preserve"> </v>
      </c>
      <c r="Q148" s="121"/>
      <c r="R148" s="121"/>
      <c r="S148" s="121"/>
      <c r="T148" s="121"/>
      <c r="U148" s="121"/>
      <c r="V148" s="121"/>
      <c r="W148" s="121"/>
      <c r="X148" s="121"/>
      <c r="Y148" s="121"/>
    </row>
    <row r="149" spans="1:25" s="154" customFormat="1" ht="15" customHeight="1" x14ac:dyDescent="0.2">
      <c r="A149" s="347"/>
      <c r="B149" s="350"/>
      <c r="C149" s="45" t="s">
        <v>180</v>
      </c>
      <c r="D149" s="129">
        <f>'[1]Identif SinProy'!M9</f>
        <v>-1</v>
      </c>
      <c r="E149" s="120"/>
      <c r="F149" s="120"/>
      <c r="G149" s="120"/>
      <c r="H149" s="120"/>
      <c r="I149" s="120"/>
      <c r="J149" s="120"/>
      <c r="K149" s="120"/>
      <c r="L149" s="120"/>
      <c r="M149" s="120"/>
      <c r="N149" s="120"/>
      <c r="O149" s="116">
        <f t="shared" si="4"/>
        <v>0</v>
      </c>
      <c r="P149" s="183" t="str">
        <f t="shared" si="5"/>
        <v xml:space="preserve"> </v>
      </c>
      <c r="Q149" s="121"/>
      <c r="R149" s="121"/>
      <c r="S149" s="121"/>
      <c r="T149" s="121"/>
      <c r="U149" s="121"/>
      <c r="V149" s="121"/>
      <c r="W149" s="121"/>
      <c r="X149" s="121"/>
      <c r="Y149" s="121"/>
    </row>
    <row r="150" spans="1:25" s="154" customFormat="1" ht="36" x14ac:dyDescent="0.2">
      <c r="A150" s="347"/>
      <c r="B150" s="350"/>
      <c r="C150" s="47" t="s">
        <v>182</v>
      </c>
      <c r="D150" s="129">
        <f>'[1]Identif SinProy'!M10</f>
        <v>-1</v>
      </c>
      <c r="E150" s="120"/>
      <c r="F150" s="120"/>
      <c r="G150" s="120"/>
      <c r="H150" s="120"/>
      <c r="I150" s="120"/>
      <c r="J150" s="120"/>
      <c r="K150" s="120"/>
      <c r="L150" s="120"/>
      <c r="M150" s="120"/>
      <c r="N150" s="120"/>
      <c r="O150" s="116">
        <f t="shared" si="4"/>
        <v>0</v>
      </c>
      <c r="P150" s="183" t="str">
        <f t="shared" si="5"/>
        <v xml:space="preserve"> </v>
      </c>
      <c r="Q150" s="121"/>
      <c r="R150" s="121"/>
      <c r="S150" s="121"/>
      <c r="T150" s="121"/>
      <c r="U150" s="121"/>
      <c r="V150" s="121"/>
      <c r="W150" s="121"/>
      <c r="X150" s="121"/>
      <c r="Y150" s="121"/>
    </row>
    <row r="151" spans="1:25" s="154" customFormat="1" ht="24" x14ac:dyDescent="0.2">
      <c r="A151" s="347"/>
      <c r="B151" s="350"/>
      <c r="C151" s="48" t="s">
        <v>184</v>
      </c>
      <c r="D151" s="129">
        <f>'[1]Identif SinProy'!M12</f>
        <v>-1</v>
      </c>
      <c r="E151" s="120"/>
      <c r="F151" s="120"/>
      <c r="G151" s="120"/>
      <c r="H151" s="120"/>
      <c r="I151" s="120"/>
      <c r="J151" s="120"/>
      <c r="K151" s="120"/>
      <c r="L151" s="120"/>
      <c r="M151" s="120"/>
      <c r="N151" s="120"/>
      <c r="O151" s="116">
        <f t="shared" si="4"/>
        <v>0</v>
      </c>
      <c r="P151" s="183" t="str">
        <f t="shared" si="5"/>
        <v xml:space="preserve"> </v>
      </c>
      <c r="Q151" s="121"/>
      <c r="R151" s="121"/>
      <c r="S151" s="121"/>
      <c r="T151" s="121"/>
      <c r="U151" s="121"/>
      <c r="V151" s="121"/>
      <c r="W151" s="121"/>
      <c r="X151" s="121"/>
      <c r="Y151" s="121"/>
    </row>
    <row r="152" spans="1:25" s="154" customFormat="1" ht="15" customHeight="1" x14ac:dyDescent="0.2">
      <c r="A152" s="347"/>
      <c r="B152" s="350"/>
      <c r="C152" s="47" t="s">
        <v>189</v>
      </c>
      <c r="D152" s="129">
        <f>'[1]Identif SinProy'!M15</f>
        <v>-1</v>
      </c>
      <c r="E152" s="120"/>
      <c r="F152" s="120"/>
      <c r="G152" s="120"/>
      <c r="H152" s="120"/>
      <c r="I152" s="120"/>
      <c r="J152" s="120"/>
      <c r="K152" s="120"/>
      <c r="L152" s="120"/>
      <c r="M152" s="120"/>
      <c r="N152" s="120"/>
      <c r="O152" s="116">
        <f t="shared" si="4"/>
        <v>0</v>
      </c>
      <c r="P152" s="183" t="str">
        <f t="shared" si="5"/>
        <v xml:space="preserve"> </v>
      </c>
      <c r="Q152" s="121"/>
      <c r="R152" s="121"/>
      <c r="S152" s="121"/>
      <c r="T152" s="121"/>
      <c r="U152" s="121"/>
      <c r="V152" s="121"/>
      <c r="W152" s="121"/>
      <c r="X152" s="121"/>
      <c r="Y152" s="121"/>
    </row>
    <row r="153" spans="1:25" s="154" customFormat="1" ht="24" x14ac:dyDescent="0.2">
      <c r="A153" s="347"/>
      <c r="B153" s="350"/>
      <c r="C153" s="45" t="s">
        <v>193</v>
      </c>
      <c r="D153" s="129">
        <f>'[1]Identif SinProy'!M17</f>
        <v>-1</v>
      </c>
      <c r="E153" s="120"/>
      <c r="F153" s="120"/>
      <c r="G153" s="120"/>
      <c r="H153" s="120"/>
      <c r="I153" s="120"/>
      <c r="J153" s="120"/>
      <c r="K153" s="120"/>
      <c r="L153" s="120"/>
      <c r="M153" s="120"/>
      <c r="N153" s="120"/>
      <c r="O153" s="116">
        <f t="shared" si="4"/>
        <v>0</v>
      </c>
      <c r="P153" s="183" t="str">
        <f t="shared" si="5"/>
        <v xml:space="preserve"> </v>
      </c>
      <c r="Q153" s="121"/>
      <c r="R153" s="121"/>
      <c r="S153" s="121"/>
      <c r="T153" s="121"/>
      <c r="U153" s="121"/>
      <c r="V153" s="121"/>
      <c r="W153" s="121"/>
      <c r="X153" s="121"/>
      <c r="Y153" s="121"/>
    </row>
    <row r="154" spans="1:25" s="154" customFormat="1" ht="24" x14ac:dyDescent="0.2">
      <c r="A154" s="347"/>
      <c r="B154" s="350"/>
      <c r="C154" s="127" t="s">
        <v>247</v>
      </c>
      <c r="D154" s="129">
        <f>'[1]Identif SinProy'!M18</f>
        <v>-1</v>
      </c>
      <c r="E154" s="128"/>
      <c r="F154" s="128"/>
      <c r="G154" s="128"/>
      <c r="H154" s="128"/>
      <c r="I154" s="128"/>
      <c r="J154" s="128"/>
      <c r="K154" s="128"/>
      <c r="L154" s="128"/>
      <c r="M154" s="128"/>
      <c r="N154" s="128"/>
      <c r="O154" s="116">
        <f t="shared" si="4"/>
        <v>0</v>
      </c>
      <c r="P154" s="183" t="str">
        <f t="shared" si="5"/>
        <v xml:space="preserve"> </v>
      </c>
      <c r="Q154" s="121"/>
      <c r="R154" s="121"/>
      <c r="S154" s="121"/>
      <c r="T154" s="121"/>
      <c r="U154" s="121"/>
      <c r="V154" s="121"/>
      <c r="W154" s="121"/>
      <c r="X154" s="121"/>
      <c r="Y154" s="121"/>
    </row>
    <row r="155" spans="1:25" s="154" customFormat="1" ht="24" x14ac:dyDescent="0.2">
      <c r="A155" s="347"/>
      <c r="B155" s="350"/>
      <c r="C155" s="47" t="s">
        <v>196</v>
      </c>
      <c r="D155" s="129">
        <f>'[1]Identif SinProy'!M19</f>
        <v>-1</v>
      </c>
      <c r="E155" s="128"/>
      <c r="F155" s="128"/>
      <c r="G155" s="128"/>
      <c r="H155" s="128"/>
      <c r="I155" s="128"/>
      <c r="J155" s="128"/>
      <c r="K155" s="128"/>
      <c r="L155" s="128"/>
      <c r="M155" s="128"/>
      <c r="N155" s="128"/>
      <c r="O155" s="116">
        <f t="shared" si="4"/>
        <v>0</v>
      </c>
      <c r="P155" s="183" t="str">
        <f t="shared" si="5"/>
        <v xml:space="preserve"> </v>
      </c>
      <c r="Q155" s="121"/>
      <c r="R155" s="121"/>
      <c r="S155" s="121"/>
      <c r="T155" s="121"/>
      <c r="U155" s="121"/>
      <c r="V155" s="121"/>
      <c r="W155" s="121"/>
      <c r="X155" s="121"/>
      <c r="Y155" s="121"/>
    </row>
    <row r="156" spans="1:25" s="154" customFormat="1" ht="24" x14ac:dyDescent="0.2">
      <c r="A156" s="347"/>
      <c r="B156" s="350"/>
      <c r="C156" s="47" t="s">
        <v>97</v>
      </c>
      <c r="D156" s="129">
        <f>'[1]Identif SinProy'!M20</f>
        <v>-1</v>
      </c>
      <c r="E156" s="128"/>
      <c r="F156" s="128"/>
      <c r="G156" s="128"/>
      <c r="H156" s="128"/>
      <c r="I156" s="128"/>
      <c r="J156" s="128"/>
      <c r="K156" s="128"/>
      <c r="L156" s="128"/>
      <c r="M156" s="128"/>
      <c r="N156" s="128"/>
      <c r="O156" s="116">
        <f t="shared" si="4"/>
        <v>0</v>
      </c>
      <c r="P156" s="183" t="str">
        <f t="shared" si="5"/>
        <v xml:space="preserve"> </v>
      </c>
      <c r="Q156" s="121"/>
      <c r="R156" s="121"/>
      <c r="S156" s="121"/>
      <c r="T156" s="121"/>
      <c r="U156" s="121"/>
      <c r="V156" s="121"/>
      <c r="W156" s="121"/>
      <c r="X156" s="121"/>
      <c r="Y156" s="121"/>
    </row>
    <row r="157" spans="1:25" s="154" customFormat="1" ht="24" x14ac:dyDescent="0.2">
      <c r="A157" s="347"/>
      <c r="B157" s="350"/>
      <c r="C157" s="47" t="s">
        <v>197</v>
      </c>
      <c r="D157" s="129">
        <f>'[1]Identif SinProy'!N21</f>
        <v>-1</v>
      </c>
      <c r="E157" s="128"/>
      <c r="F157" s="128"/>
      <c r="G157" s="128"/>
      <c r="H157" s="128"/>
      <c r="I157" s="128"/>
      <c r="J157" s="128"/>
      <c r="K157" s="128"/>
      <c r="L157" s="128"/>
      <c r="M157" s="128"/>
      <c r="N157" s="128"/>
      <c r="O157" s="116">
        <f t="shared" si="4"/>
        <v>0</v>
      </c>
      <c r="P157" s="183" t="str">
        <f t="shared" si="5"/>
        <v xml:space="preserve"> </v>
      </c>
      <c r="Q157" s="121"/>
      <c r="R157" s="121"/>
      <c r="S157" s="121"/>
      <c r="T157" s="121"/>
      <c r="U157" s="121"/>
      <c r="V157" s="121"/>
      <c r="W157" s="121"/>
      <c r="X157" s="121"/>
      <c r="Y157" s="121"/>
    </row>
    <row r="158" spans="1:25" s="154" customFormat="1" ht="24" x14ac:dyDescent="0.2">
      <c r="A158" s="347"/>
      <c r="B158" s="350"/>
      <c r="C158" s="47" t="s">
        <v>74</v>
      </c>
      <c r="D158" s="129">
        <f>'[1]Identif SinProy'!M22</f>
        <v>-1</v>
      </c>
      <c r="E158" s="149"/>
      <c r="F158" s="149"/>
      <c r="G158" s="149"/>
      <c r="H158" s="149"/>
      <c r="I158" s="149"/>
      <c r="J158" s="149"/>
      <c r="K158" s="149"/>
      <c r="L158" s="149"/>
      <c r="M158" s="149"/>
      <c r="N158" s="149"/>
      <c r="O158" s="116">
        <f t="shared" si="4"/>
        <v>0</v>
      </c>
      <c r="P158" s="183" t="str">
        <f t="shared" si="5"/>
        <v xml:space="preserve"> </v>
      </c>
      <c r="Q158" s="121"/>
      <c r="R158" s="121"/>
      <c r="S158" s="121"/>
      <c r="T158" s="121"/>
      <c r="U158" s="121"/>
      <c r="V158" s="121"/>
      <c r="W158" s="121"/>
      <c r="X158" s="121"/>
      <c r="Y158" s="121"/>
    </row>
    <row r="159" spans="1:25" s="154" customFormat="1" ht="25.5" x14ac:dyDescent="0.2">
      <c r="A159" s="347"/>
      <c r="B159" s="350"/>
      <c r="C159" s="65" t="s">
        <v>200</v>
      </c>
      <c r="D159" s="129">
        <f>'[1]Identif SinProy'!M25</f>
        <v>-1</v>
      </c>
      <c r="E159" s="149"/>
      <c r="F159" s="149"/>
      <c r="G159" s="149"/>
      <c r="H159" s="149"/>
      <c r="I159" s="149"/>
      <c r="J159" s="149"/>
      <c r="K159" s="149"/>
      <c r="L159" s="149"/>
      <c r="M159" s="149"/>
      <c r="N159" s="149"/>
      <c r="O159" s="116">
        <f t="shared" si="4"/>
        <v>0</v>
      </c>
      <c r="P159" s="183" t="str">
        <f t="shared" si="5"/>
        <v xml:space="preserve"> </v>
      </c>
      <c r="Q159" s="121"/>
      <c r="R159" s="121"/>
      <c r="S159" s="121"/>
      <c r="T159" s="121"/>
      <c r="U159" s="121"/>
      <c r="V159" s="121"/>
      <c r="W159" s="121"/>
      <c r="X159" s="121"/>
      <c r="Y159" s="121"/>
    </row>
    <row r="160" spans="1:25" s="154" customFormat="1" ht="38.25" x14ac:dyDescent="0.2">
      <c r="A160" s="347"/>
      <c r="B160" s="351"/>
      <c r="C160" s="150" t="s">
        <v>145</v>
      </c>
      <c r="D160" s="129">
        <f>'[1]Identif SinProy'!M26</f>
        <v>-1</v>
      </c>
      <c r="E160" s="120"/>
      <c r="F160" s="120"/>
      <c r="G160" s="120"/>
      <c r="H160" s="120"/>
      <c r="I160" s="120"/>
      <c r="J160" s="120"/>
      <c r="K160" s="120"/>
      <c r="L160" s="120"/>
      <c r="M160" s="120"/>
      <c r="N160" s="151"/>
      <c r="O160" s="116">
        <f t="shared" si="4"/>
        <v>0</v>
      </c>
      <c r="P160" s="183" t="str">
        <f t="shared" si="5"/>
        <v xml:space="preserve"> </v>
      </c>
      <c r="Q160" s="121"/>
      <c r="R160" s="121"/>
      <c r="S160" s="121"/>
      <c r="T160" s="121"/>
      <c r="U160" s="121"/>
      <c r="V160" s="121"/>
      <c r="W160" s="121"/>
      <c r="X160" s="121"/>
      <c r="Y160" s="121"/>
    </row>
    <row r="161" spans="1:25" s="154" customFormat="1" ht="15" customHeight="1" x14ac:dyDescent="0.2">
      <c r="A161" s="347"/>
      <c r="B161" s="182" t="s">
        <v>161</v>
      </c>
      <c r="C161" s="181"/>
      <c r="D161" s="129"/>
      <c r="E161" s="120"/>
      <c r="F161" s="120"/>
      <c r="G161" s="120"/>
      <c r="H161" s="120"/>
      <c r="I161" s="120"/>
      <c r="J161" s="120"/>
      <c r="K161" s="120"/>
      <c r="L161" s="120"/>
      <c r="M161" s="120"/>
      <c r="N161" s="151"/>
      <c r="O161" s="116"/>
      <c r="P161" s="183"/>
      <c r="Q161" s="121"/>
      <c r="R161" s="121"/>
      <c r="S161" s="121"/>
      <c r="T161" s="121"/>
      <c r="U161" s="121"/>
      <c r="V161" s="121"/>
      <c r="W161" s="121"/>
      <c r="X161" s="121"/>
      <c r="Y161" s="121"/>
    </row>
    <row r="162" spans="1:25" s="154" customFormat="1" ht="15" customHeight="1" x14ac:dyDescent="0.2">
      <c r="A162" s="347"/>
      <c r="B162" s="180" t="s">
        <v>157</v>
      </c>
      <c r="C162" s="181"/>
      <c r="D162" s="129"/>
      <c r="E162" s="120"/>
      <c r="F162" s="120"/>
      <c r="G162" s="120"/>
      <c r="H162" s="120"/>
      <c r="I162" s="120"/>
      <c r="J162" s="120"/>
      <c r="K162" s="120"/>
      <c r="L162" s="120"/>
      <c r="M162" s="120"/>
      <c r="N162" s="151"/>
      <c r="O162" s="116"/>
      <c r="P162" s="183"/>
      <c r="Q162" s="121"/>
      <c r="R162" s="121"/>
      <c r="S162" s="121"/>
      <c r="T162" s="121"/>
      <c r="U162" s="121"/>
      <c r="V162" s="121"/>
      <c r="W162" s="121"/>
      <c r="X162" s="121"/>
      <c r="Y162" s="121"/>
    </row>
    <row r="163" spans="1:25" s="154" customFormat="1" ht="15" customHeight="1" x14ac:dyDescent="0.2">
      <c r="A163" s="347"/>
      <c r="B163" s="180" t="s">
        <v>160</v>
      </c>
      <c r="C163" s="181"/>
      <c r="D163" s="129"/>
      <c r="E163" s="120"/>
      <c r="F163" s="120"/>
      <c r="G163" s="120"/>
      <c r="H163" s="120"/>
      <c r="I163" s="120"/>
      <c r="J163" s="120"/>
      <c r="K163" s="120"/>
      <c r="L163" s="120"/>
      <c r="M163" s="120"/>
      <c r="N163" s="151"/>
      <c r="O163" s="116"/>
      <c r="P163" s="183"/>
      <c r="Q163" s="121"/>
      <c r="R163" s="121"/>
      <c r="S163" s="121"/>
      <c r="T163" s="121"/>
      <c r="U163" s="121"/>
      <c r="V163" s="121"/>
      <c r="W163" s="121"/>
      <c r="X163" s="121"/>
      <c r="Y163" s="121"/>
    </row>
    <row r="164" spans="1:25" s="154" customFormat="1" ht="25.5" x14ac:dyDescent="0.2">
      <c r="A164" s="347"/>
      <c r="B164" s="180" t="s">
        <v>162</v>
      </c>
      <c r="C164" s="181"/>
      <c r="D164" s="129"/>
      <c r="E164" s="120"/>
      <c r="F164" s="120"/>
      <c r="G164" s="120"/>
      <c r="H164" s="120"/>
      <c r="I164" s="120"/>
      <c r="J164" s="120"/>
      <c r="K164" s="120"/>
      <c r="L164" s="120"/>
      <c r="M164" s="120"/>
      <c r="N164" s="151"/>
      <c r="O164" s="116"/>
      <c r="P164" s="183"/>
      <c r="Q164" s="121"/>
      <c r="R164" s="121"/>
      <c r="S164" s="121"/>
      <c r="T164" s="121"/>
      <c r="U164" s="121"/>
      <c r="V164" s="121"/>
      <c r="W164" s="121"/>
      <c r="X164" s="121"/>
      <c r="Y164" s="121"/>
    </row>
    <row r="165" spans="1:25" s="154" customFormat="1" ht="15.75" customHeight="1" thickBot="1" x14ac:dyDescent="0.25">
      <c r="A165" s="348"/>
      <c r="B165" s="184" t="s">
        <v>21</v>
      </c>
      <c r="C165" s="185"/>
      <c r="D165" s="186"/>
      <c r="E165" s="187"/>
      <c r="F165" s="187"/>
      <c r="G165" s="187"/>
      <c r="H165" s="187"/>
      <c r="I165" s="187"/>
      <c r="J165" s="187"/>
      <c r="K165" s="187"/>
      <c r="L165" s="187"/>
      <c r="M165" s="187"/>
      <c r="N165" s="188"/>
      <c r="O165" s="189"/>
      <c r="P165" s="190"/>
      <c r="Q165" s="121"/>
      <c r="R165" s="121"/>
      <c r="S165" s="121"/>
      <c r="T165" s="121"/>
      <c r="U165" s="121"/>
      <c r="V165" s="121"/>
      <c r="W165" s="121"/>
      <c r="X165" s="121"/>
      <c r="Y165" s="121"/>
    </row>
    <row r="166" spans="1:25" s="154" customFormat="1" ht="24" x14ac:dyDescent="0.2">
      <c r="A166" s="346" t="s">
        <v>111</v>
      </c>
      <c r="B166" s="352" t="s">
        <v>174</v>
      </c>
      <c r="C166" s="31" t="s">
        <v>44</v>
      </c>
      <c r="D166" s="191">
        <f>'[1]Identif SinProy'!O4</f>
        <v>-1</v>
      </c>
      <c r="E166" s="192"/>
      <c r="F166" s="192"/>
      <c r="G166" s="192"/>
      <c r="H166" s="192"/>
      <c r="I166" s="192"/>
      <c r="J166" s="192"/>
      <c r="K166" s="192"/>
      <c r="L166" s="192"/>
      <c r="M166" s="192"/>
      <c r="N166" s="192"/>
      <c r="O166" s="193">
        <f t="shared" si="4"/>
        <v>0</v>
      </c>
      <c r="P166" s="194" t="str">
        <f t="shared" si="5"/>
        <v xml:space="preserve"> </v>
      </c>
      <c r="Q166" s="121"/>
      <c r="R166" s="121"/>
      <c r="S166" s="121"/>
      <c r="T166" s="121"/>
      <c r="U166" s="121"/>
      <c r="V166" s="121"/>
      <c r="W166" s="121"/>
      <c r="X166" s="121"/>
      <c r="Y166" s="121"/>
    </row>
    <row r="167" spans="1:25" s="154" customFormat="1" ht="24" x14ac:dyDescent="0.2">
      <c r="A167" s="347"/>
      <c r="B167" s="350"/>
      <c r="C167" s="35" t="s">
        <v>178</v>
      </c>
      <c r="D167" s="129">
        <f>'[1]Identif SinProy'!O5</f>
        <v>-1</v>
      </c>
      <c r="E167" s="115"/>
      <c r="F167" s="115"/>
      <c r="G167" s="115"/>
      <c r="H167" s="115"/>
      <c r="I167" s="115"/>
      <c r="J167" s="115"/>
      <c r="K167" s="115"/>
      <c r="L167" s="115"/>
      <c r="M167" s="115"/>
      <c r="N167" s="115"/>
      <c r="O167" s="116">
        <f t="shared" si="4"/>
        <v>0</v>
      </c>
      <c r="P167" s="183" t="str">
        <f t="shared" si="5"/>
        <v xml:space="preserve"> </v>
      </c>
      <c r="Q167" s="121"/>
      <c r="R167" s="121"/>
      <c r="S167" s="121"/>
      <c r="T167" s="121"/>
      <c r="U167" s="121"/>
      <c r="V167" s="121"/>
      <c r="W167" s="121"/>
      <c r="X167" s="121"/>
      <c r="Y167" s="121"/>
    </row>
    <row r="168" spans="1:25" s="154" customFormat="1" ht="24" x14ac:dyDescent="0.2">
      <c r="A168" s="347"/>
      <c r="B168" s="350"/>
      <c r="C168" s="35" t="s">
        <v>49</v>
      </c>
      <c r="D168" s="129">
        <f>'[1]Identif SinProy'!O6</f>
        <v>-1</v>
      </c>
      <c r="E168" s="115"/>
      <c r="F168" s="115"/>
      <c r="G168" s="115"/>
      <c r="H168" s="115"/>
      <c r="I168" s="115"/>
      <c r="J168" s="115"/>
      <c r="K168" s="115"/>
      <c r="L168" s="115"/>
      <c r="M168" s="115"/>
      <c r="N168" s="115"/>
      <c r="O168" s="116">
        <f t="shared" si="4"/>
        <v>0</v>
      </c>
      <c r="P168" s="183" t="str">
        <f t="shared" si="5"/>
        <v xml:space="preserve"> </v>
      </c>
      <c r="Q168" s="121"/>
      <c r="R168" s="121"/>
      <c r="S168" s="121"/>
      <c r="T168" s="121"/>
      <c r="U168" s="121"/>
      <c r="V168" s="121"/>
      <c r="W168" s="121"/>
      <c r="X168" s="121"/>
      <c r="Y168" s="121"/>
    </row>
    <row r="169" spans="1:25" s="154" customFormat="1" ht="36" x14ac:dyDescent="0.2">
      <c r="A169" s="347"/>
      <c r="B169" s="350"/>
      <c r="C169" s="39" t="s">
        <v>120</v>
      </c>
      <c r="D169" s="129">
        <f>'[1]Identif SinProy'!O7</f>
        <v>-1</v>
      </c>
      <c r="E169" s="120"/>
      <c r="F169" s="120"/>
      <c r="G169" s="120"/>
      <c r="H169" s="120"/>
      <c r="I169" s="120"/>
      <c r="J169" s="120"/>
      <c r="K169" s="120"/>
      <c r="L169" s="120"/>
      <c r="M169" s="120"/>
      <c r="N169" s="120"/>
      <c r="O169" s="116">
        <f t="shared" si="4"/>
        <v>0</v>
      </c>
      <c r="P169" s="183" t="str">
        <f t="shared" si="5"/>
        <v xml:space="preserve"> </v>
      </c>
      <c r="Q169" s="121"/>
      <c r="R169" s="121"/>
      <c r="S169" s="121"/>
      <c r="T169" s="121"/>
      <c r="U169" s="121"/>
      <c r="V169" s="121"/>
      <c r="W169" s="121"/>
      <c r="X169" s="121"/>
      <c r="Y169" s="121"/>
    </row>
    <row r="170" spans="1:25" s="154" customFormat="1" x14ac:dyDescent="0.2">
      <c r="A170" s="347"/>
      <c r="B170" s="350"/>
      <c r="C170" s="45" t="s">
        <v>128</v>
      </c>
      <c r="D170" s="129">
        <f>'[1]Identif SinProy'!O8</f>
        <v>-1</v>
      </c>
      <c r="E170" s="120"/>
      <c r="F170" s="120"/>
      <c r="G170" s="120"/>
      <c r="H170" s="120"/>
      <c r="I170" s="120"/>
      <c r="J170" s="120"/>
      <c r="K170" s="120"/>
      <c r="L170" s="120"/>
      <c r="M170" s="120"/>
      <c r="N170" s="120"/>
      <c r="O170" s="116">
        <f t="shared" si="4"/>
        <v>0</v>
      </c>
      <c r="P170" s="183" t="str">
        <f t="shared" si="5"/>
        <v xml:space="preserve"> </v>
      </c>
      <c r="Q170" s="121"/>
      <c r="R170" s="121"/>
      <c r="S170" s="121"/>
      <c r="T170" s="121"/>
      <c r="U170" s="121"/>
      <c r="V170" s="121"/>
      <c r="W170" s="121"/>
      <c r="X170" s="121"/>
      <c r="Y170" s="121"/>
    </row>
    <row r="171" spans="1:25" s="154" customFormat="1" x14ac:dyDescent="0.2">
      <c r="A171" s="347"/>
      <c r="B171" s="350"/>
      <c r="C171" s="45" t="s">
        <v>180</v>
      </c>
      <c r="D171" s="129">
        <f>'[1]Identif SinProy'!O9</f>
        <v>-1</v>
      </c>
      <c r="E171" s="120"/>
      <c r="F171" s="120"/>
      <c r="G171" s="120"/>
      <c r="H171" s="120"/>
      <c r="I171" s="120"/>
      <c r="J171" s="120"/>
      <c r="K171" s="120"/>
      <c r="L171" s="120"/>
      <c r="M171" s="120"/>
      <c r="N171" s="120"/>
      <c r="O171" s="116">
        <f t="shared" si="4"/>
        <v>0</v>
      </c>
      <c r="P171" s="183" t="str">
        <f t="shared" si="5"/>
        <v xml:space="preserve"> </v>
      </c>
      <c r="Q171" s="121"/>
      <c r="R171" s="121"/>
      <c r="S171" s="121"/>
      <c r="T171" s="121"/>
      <c r="U171" s="121"/>
      <c r="V171" s="121"/>
      <c r="W171" s="121"/>
      <c r="X171" s="121"/>
      <c r="Y171" s="121"/>
    </row>
    <row r="172" spans="1:25" s="154" customFormat="1" ht="36" x14ac:dyDescent="0.2">
      <c r="A172" s="347"/>
      <c r="B172" s="350"/>
      <c r="C172" s="47" t="s">
        <v>182</v>
      </c>
      <c r="D172" s="129">
        <f>'[1]Identif SinProy'!O10</f>
        <v>-1</v>
      </c>
      <c r="E172" s="120"/>
      <c r="F172" s="120"/>
      <c r="G172" s="120"/>
      <c r="H172" s="120"/>
      <c r="I172" s="120"/>
      <c r="J172" s="120"/>
      <c r="K172" s="120"/>
      <c r="L172" s="120"/>
      <c r="M172" s="120"/>
      <c r="N172" s="120"/>
      <c r="O172" s="116">
        <f t="shared" si="4"/>
        <v>0</v>
      </c>
      <c r="P172" s="183" t="str">
        <f t="shared" si="5"/>
        <v xml:space="preserve"> </v>
      </c>
      <c r="Q172" s="121"/>
      <c r="R172" s="121"/>
      <c r="S172" s="121"/>
      <c r="T172" s="121"/>
      <c r="U172" s="121"/>
      <c r="V172" s="121"/>
      <c r="W172" s="121"/>
      <c r="X172" s="121"/>
      <c r="Y172" s="121"/>
    </row>
    <row r="173" spans="1:25" s="154" customFormat="1" ht="24" x14ac:dyDescent="0.2">
      <c r="A173" s="347"/>
      <c r="B173" s="350"/>
      <c r="C173" s="48" t="s">
        <v>183</v>
      </c>
      <c r="D173" s="129">
        <f>'[1]Identif SinProy'!O11</f>
        <v>-1</v>
      </c>
      <c r="E173" s="120"/>
      <c r="F173" s="120"/>
      <c r="G173" s="120"/>
      <c r="H173" s="120"/>
      <c r="I173" s="120"/>
      <c r="J173" s="120"/>
      <c r="K173" s="120"/>
      <c r="L173" s="120"/>
      <c r="M173" s="120"/>
      <c r="N173" s="120"/>
      <c r="O173" s="116">
        <f t="shared" si="4"/>
        <v>0</v>
      </c>
      <c r="P173" s="183" t="str">
        <f t="shared" si="5"/>
        <v xml:space="preserve"> </v>
      </c>
      <c r="Q173" s="121"/>
      <c r="R173" s="121"/>
      <c r="S173" s="121"/>
      <c r="T173" s="121"/>
      <c r="U173" s="121"/>
      <c r="V173" s="121"/>
      <c r="W173" s="121"/>
      <c r="X173" s="121"/>
      <c r="Y173" s="121"/>
    </row>
    <row r="174" spans="1:25" s="154" customFormat="1" x14ac:dyDescent="0.2">
      <c r="A174" s="347"/>
      <c r="B174" s="350"/>
      <c r="C174" s="47" t="s">
        <v>61</v>
      </c>
      <c r="D174" s="129">
        <f>'[1]Identif SinProy'!O14</f>
        <v>-1</v>
      </c>
      <c r="E174" s="115"/>
      <c r="F174" s="115"/>
      <c r="G174" s="115"/>
      <c r="H174" s="115"/>
      <c r="I174" s="115"/>
      <c r="J174" s="115"/>
      <c r="K174" s="115"/>
      <c r="L174" s="115"/>
      <c r="M174" s="115"/>
      <c r="N174" s="115"/>
      <c r="O174" s="116">
        <f t="shared" si="4"/>
        <v>0</v>
      </c>
      <c r="P174" s="183" t="str">
        <f t="shared" si="5"/>
        <v xml:space="preserve"> </v>
      </c>
      <c r="Q174" s="121"/>
      <c r="R174" s="121"/>
      <c r="S174" s="121"/>
      <c r="T174" s="121"/>
      <c r="U174" s="121"/>
      <c r="V174" s="121"/>
      <c r="W174" s="121"/>
      <c r="X174" s="121"/>
      <c r="Y174" s="121"/>
    </row>
    <row r="175" spans="1:25" s="154" customFormat="1" x14ac:dyDescent="0.2">
      <c r="A175" s="347"/>
      <c r="B175" s="350"/>
      <c r="C175" s="47" t="s">
        <v>189</v>
      </c>
      <c r="D175" s="129">
        <f>'[1]Identif SinProy'!O15</f>
        <v>-1</v>
      </c>
      <c r="E175" s="120"/>
      <c r="F175" s="120"/>
      <c r="G175" s="120"/>
      <c r="H175" s="120"/>
      <c r="I175" s="120"/>
      <c r="J175" s="120"/>
      <c r="K175" s="120"/>
      <c r="L175" s="120"/>
      <c r="M175" s="120"/>
      <c r="N175" s="120"/>
      <c r="O175" s="116">
        <f t="shared" si="4"/>
        <v>0</v>
      </c>
      <c r="P175" s="183" t="str">
        <f t="shared" si="5"/>
        <v xml:space="preserve"> </v>
      </c>
      <c r="Q175" s="121"/>
      <c r="R175" s="121"/>
      <c r="S175" s="121"/>
      <c r="T175" s="121"/>
      <c r="U175" s="121"/>
      <c r="V175" s="121"/>
      <c r="W175" s="121"/>
      <c r="X175" s="121"/>
      <c r="Y175" s="121"/>
    </row>
    <row r="176" spans="1:25" s="154" customFormat="1" ht="24" x14ac:dyDescent="0.2">
      <c r="A176" s="347"/>
      <c r="B176" s="350"/>
      <c r="C176" s="45" t="s">
        <v>193</v>
      </c>
      <c r="D176" s="129">
        <f>'[1]Identif SinProy'!O17</f>
        <v>-1</v>
      </c>
      <c r="E176" s="120"/>
      <c r="F176" s="120"/>
      <c r="G176" s="120"/>
      <c r="H176" s="120"/>
      <c r="I176" s="120"/>
      <c r="J176" s="120"/>
      <c r="K176" s="120"/>
      <c r="L176" s="120"/>
      <c r="M176" s="120"/>
      <c r="N176" s="120"/>
      <c r="O176" s="116">
        <f t="shared" si="4"/>
        <v>0</v>
      </c>
      <c r="P176" s="183" t="str">
        <f t="shared" si="5"/>
        <v xml:space="preserve"> </v>
      </c>
      <c r="Q176" s="121"/>
      <c r="R176" s="121"/>
      <c r="S176" s="121"/>
      <c r="T176" s="121"/>
      <c r="U176" s="121"/>
      <c r="V176" s="121"/>
      <c r="W176" s="121"/>
      <c r="X176" s="121"/>
      <c r="Y176" s="121"/>
    </row>
    <row r="177" spans="1:25" s="154" customFormat="1" ht="24" x14ac:dyDescent="0.2">
      <c r="A177" s="347"/>
      <c r="B177" s="350"/>
      <c r="C177" s="127" t="s">
        <v>247</v>
      </c>
      <c r="D177" s="129">
        <f>'[1]Identif SinProy'!O18</f>
        <v>-1</v>
      </c>
      <c r="E177" s="128"/>
      <c r="F177" s="128"/>
      <c r="G177" s="128"/>
      <c r="H177" s="128"/>
      <c r="I177" s="128"/>
      <c r="J177" s="128"/>
      <c r="K177" s="128"/>
      <c r="L177" s="128"/>
      <c r="M177" s="128"/>
      <c r="N177" s="128"/>
      <c r="O177" s="116">
        <f t="shared" si="4"/>
        <v>0</v>
      </c>
      <c r="P177" s="183" t="str">
        <f t="shared" si="5"/>
        <v xml:space="preserve"> </v>
      </c>
      <c r="Q177" s="121"/>
      <c r="R177" s="121"/>
      <c r="S177" s="121"/>
      <c r="T177" s="121"/>
      <c r="U177" s="121"/>
      <c r="V177" s="121"/>
      <c r="W177" s="121"/>
      <c r="X177" s="121"/>
      <c r="Y177" s="121"/>
    </row>
    <row r="178" spans="1:25" s="154" customFormat="1" ht="24" x14ac:dyDescent="0.2">
      <c r="A178" s="347"/>
      <c r="B178" s="350"/>
      <c r="C178" s="47" t="s">
        <v>196</v>
      </c>
      <c r="D178" s="129">
        <f>'[1]Identif SinProy'!O19</f>
        <v>-1</v>
      </c>
      <c r="E178" s="128"/>
      <c r="F178" s="128"/>
      <c r="G178" s="128"/>
      <c r="H178" s="128"/>
      <c r="I178" s="128"/>
      <c r="J178" s="128"/>
      <c r="K178" s="128"/>
      <c r="L178" s="128"/>
      <c r="M178" s="128"/>
      <c r="N178" s="128"/>
      <c r="O178" s="116">
        <f t="shared" si="4"/>
        <v>0</v>
      </c>
      <c r="P178" s="183" t="str">
        <f t="shared" si="5"/>
        <v xml:space="preserve"> </v>
      </c>
      <c r="Q178" s="121"/>
      <c r="R178" s="121"/>
      <c r="S178" s="121"/>
      <c r="T178" s="121"/>
      <c r="U178" s="121"/>
      <c r="V178" s="121"/>
      <c r="W178" s="121"/>
      <c r="X178" s="121"/>
      <c r="Y178" s="121"/>
    </row>
    <row r="179" spans="1:25" s="154" customFormat="1" ht="24" x14ac:dyDescent="0.2">
      <c r="A179" s="347"/>
      <c r="B179" s="350"/>
      <c r="C179" s="47" t="s">
        <v>97</v>
      </c>
      <c r="D179" s="129">
        <f>'[1]Identif SinProy'!O20</f>
        <v>-1</v>
      </c>
      <c r="E179" s="128"/>
      <c r="F179" s="128"/>
      <c r="G179" s="128"/>
      <c r="H179" s="128"/>
      <c r="I179" s="128"/>
      <c r="J179" s="128"/>
      <c r="K179" s="128"/>
      <c r="L179" s="128"/>
      <c r="M179" s="128"/>
      <c r="N179" s="128"/>
      <c r="O179" s="116">
        <f t="shared" si="4"/>
        <v>0</v>
      </c>
      <c r="P179" s="183" t="str">
        <f t="shared" si="5"/>
        <v xml:space="preserve"> </v>
      </c>
      <c r="Q179" s="121"/>
      <c r="R179" s="121"/>
      <c r="S179" s="121"/>
      <c r="T179" s="121"/>
      <c r="U179" s="121"/>
      <c r="V179" s="121"/>
      <c r="W179" s="121"/>
      <c r="X179" s="121"/>
      <c r="Y179" s="121"/>
    </row>
    <row r="180" spans="1:25" s="154" customFormat="1" ht="24" x14ac:dyDescent="0.2">
      <c r="A180" s="347"/>
      <c r="B180" s="350"/>
      <c r="C180" s="47" t="s">
        <v>197</v>
      </c>
      <c r="D180" s="129">
        <f>'[1]Identif SinProy'!O21</f>
        <v>-1</v>
      </c>
      <c r="E180" s="128"/>
      <c r="F180" s="128"/>
      <c r="G180" s="128"/>
      <c r="H180" s="128"/>
      <c r="I180" s="128"/>
      <c r="J180" s="128"/>
      <c r="K180" s="128"/>
      <c r="L180" s="128"/>
      <c r="M180" s="128"/>
      <c r="N180" s="128"/>
      <c r="O180" s="116">
        <f t="shared" si="4"/>
        <v>0</v>
      </c>
      <c r="P180" s="183" t="str">
        <f t="shared" si="5"/>
        <v xml:space="preserve"> </v>
      </c>
      <c r="Q180" s="121"/>
      <c r="R180" s="121"/>
      <c r="S180" s="121"/>
      <c r="T180" s="121"/>
      <c r="U180" s="121"/>
      <c r="V180" s="121"/>
      <c r="W180" s="121"/>
      <c r="X180" s="121"/>
      <c r="Y180" s="121"/>
    </row>
    <row r="181" spans="1:25" s="154" customFormat="1" ht="24" x14ac:dyDescent="0.2">
      <c r="A181" s="347"/>
      <c r="B181" s="350"/>
      <c r="C181" s="47" t="s">
        <v>66</v>
      </c>
      <c r="D181" s="129">
        <f>'[1]Identif SinProy'!O24</f>
        <v>-1</v>
      </c>
      <c r="E181" s="120"/>
      <c r="F181" s="120"/>
      <c r="G181" s="120"/>
      <c r="H181" s="120"/>
      <c r="I181" s="120"/>
      <c r="J181" s="120"/>
      <c r="K181" s="120"/>
      <c r="L181" s="120"/>
      <c r="M181" s="120"/>
      <c r="N181" s="120"/>
      <c r="O181" s="116">
        <f t="shared" si="4"/>
        <v>0</v>
      </c>
      <c r="P181" s="183" t="str">
        <f t="shared" si="5"/>
        <v xml:space="preserve"> </v>
      </c>
      <c r="Q181" s="121"/>
      <c r="R181" s="121"/>
      <c r="S181" s="121"/>
      <c r="T181" s="121"/>
      <c r="U181" s="121"/>
      <c r="V181" s="121"/>
      <c r="W181" s="121"/>
      <c r="X181" s="121"/>
      <c r="Y181" s="121"/>
    </row>
    <row r="182" spans="1:25" s="154" customFormat="1" ht="24" x14ac:dyDescent="0.2">
      <c r="A182" s="347"/>
      <c r="B182" s="350"/>
      <c r="C182" s="47" t="s">
        <v>203</v>
      </c>
      <c r="D182" s="129">
        <f>'[1]Identif SinProy'!O28</f>
        <v>-1</v>
      </c>
      <c r="E182" s="120"/>
      <c r="F182" s="120"/>
      <c r="G182" s="120"/>
      <c r="H182" s="120"/>
      <c r="I182" s="120"/>
      <c r="J182" s="120"/>
      <c r="K182" s="120"/>
      <c r="L182" s="120"/>
      <c r="M182" s="120"/>
      <c r="N182" s="120"/>
      <c r="O182" s="116">
        <f t="shared" si="4"/>
        <v>0</v>
      </c>
      <c r="P182" s="183" t="str">
        <f t="shared" si="5"/>
        <v xml:space="preserve"> </v>
      </c>
      <c r="Q182" s="121"/>
      <c r="R182" s="121"/>
      <c r="S182" s="121"/>
      <c r="T182" s="121"/>
      <c r="U182" s="121"/>
      <c r="V182" s="121"/>
      <c r="W182" s="121"/>
      <c r="X182" s="121"/>
      <c r="Y182" s="121"/>
    </row>
    <row r="183" spans="1:25" s="154" customFormat="1" x14ac:dyDescent="0.2">
      <c r="A183" s="347"/>
      <c r="B183" s="350"/>
      <c r="C183" s="47" t="s">
        <v>151</v>
      </c>
      <c r="D183" s="129">
        <f>'[1]Identif SinProy'!O29</f>
        <v>-1</v>
      </c>
      <c r="E183" s="155"/>
      <c r="F183" s="155"/>
      <c r="G183" s="155"/>
      <c r="H183" s="155"/>
      <c r="I183" s="155"/>
      <c r="J183" s="155"/>
      <c r="K183" s="155"/>
      <c r="L183" s="155"/>
      <c r="M183" s="155"/>
      <c r="N183" s="155"/>
      <c r="O183" s="116">
        <f t="shared" si="4"/>
        <v>0</v>
      </c>
      <c r="P183" s="183" t="str">
        <f t="shared" si="5"/>
        <v xml:space="preserve"> </v>
      </c>
      <c r="Q183" s="121"/>
      <c r="R183" s="121"/>
      <c r="S183" s="121"/>
      <c r="T183" s="121"/>
      <c r="U183" s="121"/>
      <c r="V183" s="121"/>
      <c r="W183" s="121"/>
      <c r="X183" s="121"/>
      <c r="Y183" s="121"/>
    </row>
    <row r="184" spans="1:25" s="154" customFormat="1" ht="24" x14ac:dyDescent="0.2">
      <c r="A184" s="347"/>
      <c r="B184" s="350"/>
      <c r="C184" s="48" t="s">
        <v>78</v>
      </c>
      <c r="D184" s="129">
        <f>'[1]Identif SinProy'!O31</f>
        <v>-1</v>
      </c>
      <c r="E184" s="130"/>
      <c r="F184" s="130"/>
      <c r="G184" s="130"/>
      <c r="H184" s="130"/>
      <c r="I184" s="130"/>
      <c r="J184" s="130"/>
      <c r="K184" s="130"/>
      <c r="L184" s="130"/>
      <c r="M184" s="130"/>
      <c r="N184" s="130"/>
      <c r="O184" s="116">
        <f t="shared" si="4"/>
        <v>0</v>
      </c>
      <c r="P184" s="183" t="str">
        <f t="shared" si="5"/>
        <v xml:space="preserve"> </v>
      </c>
      <c r="Q184" s="121"/>
      <c r="R184" s="121"/>
      <c r="S184" s="121"/>
      <c r="T184" s="121"/>
      <c r="U184" s="121"/>
      <c r="V184" s="121"/>
      <c r="W184" s="121"/>
      <c r="X184" s="121"/>
      <c r="Y184" s="121"/>
    </row>
    <row r="185" spans="1:25" s="154" customFormat="1" x14ac:dyDescent="0.2">
      <c r="A185" s="347"/>
      <c r="B185" s="350"/>
      <c r="C185" s="48" t="s">
        <v>248</v>
      </c>
      <c r="D185" s="129">
        <f>'[1]Identif SinProy'!O32</f>
        <v>-1</v>
      </c>
      <c r="E185" s="130"/>
      <c r="F185" s="130"/>
      <c r="G185" s="120"/>
      <c r="H185" s="120"/>
      <c r="I185" s="120"/>
      <c r="J185" s="120"/>
      <c r="K185" s="120"/>
      <c r="L185" s="120"/>
      <c r="M185" s="120"/>
      <c r="N185" s="120"/>
      <c r="O185" s="116">
        <f t="shared" si="4"/>
        <v>0</v>
      </c>
      <c r="P185" s="183" t="str">
        <f t="shared" si="5"/>
        <v xml:space="preserve"> </v>
      </c>
      <c r="Q185" s="121"/>
      <c r="R185" s="121"/>
      <c r="S185" s="121"/>
      <c r="T185" s="121"/>
      <c r="U185" s="121"/>
      <c r="V185" s="121"/>
      <c r="W185" s="121"/>
      <c r="X185" s="121"/>
      <c r="Y185" s="121"/>
    </row>
    <row r="186" spans="1:25" s="154" customFormat="1" ht="24" x14ac:dyDescent="0.2">
      <c r="A186" s="347"/>
      <c r="B186" s="350"/>
      <c r="C186" s="48" t="s">
        <v>264</v>
      </c>
      <c r="D186" s="129">
        <f>'[1]Identif SinProy'!O35</f>
        <v>-1</v>
      </c>
      <c r="E186" s="130"/>
      <c r="F186" s="130"/>
      <c r="G186" s="130"/>
      <c r="H186" s="130"/>
      <c r="I186" s="130"/>
      <c r="J186" s="130"/>
      <c r="K186" s="130"/>
      <c r="L186" s="130"/>
      <c r="M186" s="130"/>
      <c r="N186" s="130"/>
      <c r="O186" s="116">
        <f t="shared" si="4"/>
        <v>0</v>
      </c>
      <c r="P186" s="183" t="str">
        <f t="shared" si="5"/>
        <v xml:space="preserve"> </v>
      </c>
      <c r="Q186" s="121"/>
      <c r="R186" s="121"/>
      <c r="S186" s="121"/>
      <c r="T186" s="121"/>
      <c r="U186" s="121"/>
      <c r="V186" s="121"/>
      <c r="W186" s="121"/>
      <c r="X186" s="121"/>
      <c r="Y186" s="121"/>
    </row>
    <row r="187" spans="1:25" s="154" customFormat="1" ht="24" x14ac:dyDescent="0.2">
      <c r="A187" s="347"/>
      <c r="B187" s="351"/>
      <c r="C187" s="45" t="s">
        <v>71</v>
      </c>
      <c r="D187" s="129">
        <f>'[1]Identif SinProy'!O41</f>
        <v>-1</v>
      </c>
      <c r="E187" s="128"/>
      <c r="F187" s="128"/>
      <c r="G187" s="128"/>
      <c r="H187" s="128"/>
      <c r="I187" s="128"/>
      <c r="J187" s="128"/>
      <c r="K187" s="128"/>
      <c r="L187" s="128"/>
      <c r="M187" s="128"/>
      <c r="N187" s="128"/>
      <c r="O187" s="116">
        <f t="shared" si="4"/>
        <v>0</v>
      </c>
      <c r="P187" s="183" t="str">
        <f t="shared" si="5"/>
        <v xml:space="preserve"> </v>
      </c>
      <c r="Q187" s="121"/>
      <c r="R187" s="121"/>
      <c r="S187" s="121"/>
      <c r="T187" s="121"/>
      <c r="U187" s="121"/>
      <c r="V187" s="121"/>
      <c r="W187" s="121"/>
      <c r="X187" s="121"/>
      <c r="Y187" s="121"/>
    </row>
    <row r="188" spans="1:25" s="154" customFormat="1" ht="24" x14ac:dyDescent="0.2">
      <c r="A188" s="347"/>
      <c r="B188" s="349" t="s">
        <v>131</v>
      </c>
      <c r="C188" s="132" t="s">
        <v>44</v>
      </c>
      <c r="D188" s="129">
        <f>'[1]Identif SinProy'!P4</f>
        <v>-1</v>
      </c>
      <c r="E188" s="115"/>
      <c r="F188" s="115"/>
      <c r="G188" s="115"/>
      <c r="H188" s="115"/>
      <c r="I188" s="115"/>
      <c r="J188" s="115"/>
      <c r="K188" s="115"/>
      <c r="L188" s="115"/>
      <c r="M188" s="115"/>
      <c r="N188" s="115"/>
      <c r="O188" s="116">
        <f t="shared" si="4"/>
        <v>0</v>
      </c>
      <c r="P188" s="183" t="str">
        <f t="shared" si="5"/>
        <v xml:space="preserve"> </v>
      </c>
      <c r="Q188" s="121"/>
      <c r="R188" s="121"/>
      <c r="S188" s="121"/>
      <c r="T188" s="121"/>
      <c r="U188" s="121"/>
      <c r="V188" s="121"/>
      <c r="W188" s="121"/>
      <c r="X188" s="121"/>
      <c r="Y188" s="121"/>
    </row>
    <row r="189" spans="1:25" s="154" customFormat="1" ht="24" x14ac:dyDescent="0.2">
      <c r="A189" s="347"/>
      <c r="B189" s="350"/>
      <c r="C189" s="35" t="s">
        <v>178</v>
      </c>
      <c r="D189" s="129">
        <f>'[1]Identif SinProy'!P5</f>
        <v>-1</v>
      </c>
      <c r="E189" s="115"/>
      <c r="F189" s="115"/>
      <c r="G189" s="115"/>
      <c r="H189" s="115"/>
      <c r="I189" s="115"/>
      <c r="J189" s="115"/>
      <c r="K189" s="115"/>
      <c r="L189" s="115"/>
      <c r="M189" s="115"/>
      <c r="N189" s="115"/>
      <c r="O189" s="116">
        <f t="shared" si="4"/>
        <v>0</v>
      </c>
      <c r="P189" s="183" t="str">
        <f t="shared" si="5"/>
        <v xml:space="preserve"> </v>
      </c>
      <c r="Q189" s="121"/>
      <c r="R189" s="121"/>
      <c r="S189" s="121"/>
      <c r="T189" s="121"/>
      <c r="U189" s="121"/>
      <c r="V189" s="121"/>
      <c r="W189" s="121"/>
      <c r="X189" s="121"/>
      <c r="Y189" s="121"/>
    </row>
    <row r="190" spans="1:25" s="154" customFormat="1" ht="24" x14ac:dyDescent="0.2">
      <c r="A190" s="347"/>
      <c r="B190" s="350"/>
      <c r="C190" s="35" t="s">
        <v>49</v>
      </c>
      <c r="D190" s="129">
        <f>'[1]Identif SinProy'!P6</f>
        <v>-1</v>
      </c>
      <c r="E190" s="115"/>
      <c r="F190" s="115"/>
      <c r="G190" s="115"/>
      <c r="H190" s="115"/>
      <c r="I190" s="115"/>
      <c r="J190" s="115"/>
      <c r="K190" s="115"/>
      <c r="L190" s="115"/>
      <c r="M190" s="115"/>
      <c r="N190" s="115"/>
      <c r="O190" s="116">
        <f t="shared" si="4"/>
        <v>0</v>
      </c>
      <c r="P190" s="183" t="str">
        <f t="shared" si="5"/>
        <v xml:space="preserve"> </v>
      </c>
      <c r="Q190" s="121"/>
      <c r="R190" s="121"/>
      <c r="S190" s="121"/>
      <c r="T190" s="121"/>
      <c r="U190" s="121"/>
      <c r="V190" s="121"/>
      <c r="W190" s="121"/>
      <c r="X190" s="121"/>
      <c r="Y190" s="121"/>
    </row>
    <row r="191" spans="1:25" ht="36" x14ac:dyDescent="0.2">
      <c r="A191" s="347"/>
      <c r="B191" s="350"/>
      <c r="C191" s="39" t="s">
        <v>120</v>
      </c>
      <c r="D191" s="129">
        <f>'[1]Identif SinProy'!P7</f>
        <v>-1</v>
      </c>
      <c r="E191" s="120"/>
      <c r="F191" s="120"/>
      <c r="G191" s="120"/>
      <c r="H191" s="120"/>
      <c r="I191" s="120"/>
      <c r="J191" s="120"/>
      <c r="K191" s="120"/>
      <c r="L191" s="120"/>
      <c r="M191" s="120"/>
      <c r="N191" s="120"/>
      <c r="O191" s="116">
        <f t="shared" si="4"/>
        <v>0</v>
      </c>
      <c r="P191" s="183" t="str">
        <f t="shared" si="5"/>
        <v xml:space="preserve"> </v>
      </c>
      <c r="Q191" s="121"/>
      <c r="R191" s="121"/>
      <c r="S191" s="121"/>
      <c r="T191" s="121"/>
      <c r="U191" s="121"/>
      <c r="V191" s="121"/>
      <c r="W191" s="121"/>
      <c r="X191" s="121"/>
      <c r="Y191" s="121"/>
    </row>
    <row r="192" spans="1:25" x14ac:dyDescent="0.2">
      <c r="A192" s="347"/>
      <c r="B192" s="350"/>
      <c r="C192" s="45" t="s">
        <v>128</v>
      </c>
      <c r="D192" s="129">
        <f>'[1]Identif SinProy'!P8</f>
        <v>-1</v>
      </c>
      <c r="E192" s="120"/>
      <c r="F192" s="120"/>
      <c r="G192" s="120"/>
      <c r="H192" s="120"/>
      <c r="I192" s="120"/>
      <c r="J192" s="120"/>
      <c r="K192" s="120"/>
      <c r="L192" s="120"/>
      <c r="M192" s="120"/>
      <c r="N192" s="120"/>
      <c r="O192" s="116">
        <f t="shared" si="4"/>
        <v>0</v>
      </c>
      <c r="P192" s="183" t="str">
        <f t="shared" si="5"/>
        <v xml:space="preserve"> </v>
      </c>
      <c r="Q192" s="121"/>
      <c r="R192" s="121"/>
      <c r="S192" s="121"/>
      <c r="T192" s="121"/>
      <c r="U192" s="121"/>
      <c r="V192" s="121"/>
      <c r="W192" s="121"/>
      <c r="X192" s="121"/>
      <c r="Y192" s="121"/>
    </row>
    <row r="193" spans="1:25" x14ac:dyDescent="0.2">
      <c r="A193" s="347"/>
      <c r="B193" s="350"/>
      <c r="C193" s="45" t="s">
        <v>180</v>
      </c>
      <c r="D193" s="129">
        <f>'[1]Identif SinProy'!P9</f>
        <v>-1</v>
      </c>
      <c r="E193" s="120"/>
      <c r="F193" s="120"/>
      <c r="G193" s="120"/>
      <c r="H193" s="120"/>
      <c r="I193" s="120"/>
      <c r="J193" s="120"/>
      <c r="K193" s="120"/>
      <c r="L193" s="120"/>
      <c r="M193" s="120"/>
      <c r="N193" s="120"/>
      <c r="O193" s="116">
        <f t="shared" si="4"/>
        <v>0</v>
      </c>
      <c r="P193" s="183" t="str">
        <f t="shared" si="5"/>
        <v xml:space="preserve"> </v>
      </c>
      <c r="Q193" s="121"/>
      <c r="R193" s="121"/>
      <c r="S193" s="121"/>
      <c r="T193" s="121"/>
      <c r="U193" s="121"/>
      <c r="V193" s="121"/>
      <c r="W193" s="121"/>
      <c r="X193" s="121"/>
      <c r="Y193" s="121"/>
    </row>
    <row r="194" spans="1:25" ht="36" x14ac:dyDescent="0.2">
      <c r="A194" s="347"/>
      <c r="B194" s="350"/>
      <c r="C194" s="47" t="s">
        <v>182</v>
      </c>
      <c r="D194" s="129">
        <f>'[1]Identif SinProy'!P10</f>
        <v>-1</v>
      </c>
      <c r="E194" s="120"/>
      <c r="F194" s="120"/>
      <c r="G194" s="120"/>
      <c r="H194" s="120"/>
      <c r="I194" s="120"/>
      <c r="J194" s="120"/>
      <c r="K194" s="120"/>
      <c r="L194" s="120"/>
      <c r="M194" s="120"/>
      <c r="N194" s="120"/>
      <c r="O194" s="116">
        <f t="shared" si="4"/>
        <v>0</v>
      </c>
      <c r="P194" s="183" t="str">
        <f t="shared" si="5"/>
        <v xml:space="preserve"> </v>
      </c>
      <c r="Q194" s="121"/>
      <c r="R194" s="121"/>
      <c r="S194" s="121"/>
      <c r="T194" s="121"/>
      <c r="U194" s="121"/>
      <c r="V194" s="121"/>
      <c r="W194" s="121"/>
      <c r="X194" s="121"/>
      <c r="Y194" s="121"/>
    </row>
    <row r="195" spans="1:25" ht="24" x14ac:dyDescent="0.2">
      <c r="A195" s="347"/>
      <c r="B195" s="350"/>
      <c r="C195" s="48" t="s">
        <v>183</v>
      </c>
      <c r="D195" s="129">
        <f>'[1]Identif SinProy'!P11</f>
        <v>-1</v>
      </c>
      <c r="E195" s="120"/>
      <c r="F195" s="120"/>
      <c r="G195" s="120"/>
      <c r="H195" s="120"/>
      <c r="I195" s="120"/>
      <c r="J195" s="120"/>
      <c r="K195" s="120"/>
      <c r="L195" s="120"/>
      <c r="M195" s="120"/>
      <c r="N195" s="120"/>
      <c r="O195" s="116">
        <f t="shared" si="4"/>
        <v>0</v>
      </c>
      <c r="P195" s="183" t="str">
        <f t="shared" si="5"/>
        <v xml:space="preserve"> </v>
      </c>
      <c r="Q195" s="121"/>
      <c r="R195" s="121"/>
      <c r="S195" s="121"/>
      <c r="T195" s="121"/>
      <c r="U195" s="121"/>
      <c r="V195" s="121"/>
      <c r="W195" s="121"/>
      <c r="X195" s="121"/>
      <c r="Y195" s="121"/>
    </row>
    <row r="196" spans="1:25" ht="24" x14ac:dyDescent="0.2">
      <c r="A196" s="347"/>
      <c r="B196" s="350"/>
      <c r="C196" s="48" t="s">
        <v>184</v>
      </c>
      <c r="D196" s="129">
        <f>'[1]Identif SinProy'!P12</f>
        <v>-1</v>
      </c>
      <c r="E196" s="120"/>
      <c r="F196" s="120"/>
      <c r="G196" s="120"/>
      <c r="H196" s="120"/>
      <c r="I196" s="120"/>
      <c r="J196" s="120"/>
      <c r="K196" s="120"/>
      <c r="L196" s="120"/>
      <c r="M196" s="120"/>
      <c r="N196" s="120"/>
      <c r="O196" s="116">
        <f t="shared" si="4"/>
        <v>0</v>
      </c>
      <c r="P196" s="183" t="str">
        <f t="shared" si="5"/>
        <v xml:space="preserve"> </v>
      </c>
      <c r="Q196" s="121"/>
      <c r="R196" s="121"/>
      <c r="S196" s="121"/>
      <c r="T196" s="121"/>
      <c r="U196" s="121"/>
      <c r="V196" s="121"/>
      <c r="W196" s="121"/>
      <c r="X196" s="121"/>
      <c r="Y196" s="121"/>
    </row>
    <row r="197" spans="1:25" ht="36" x14ac:dyDescent="0.2">
      <c r="A197" s="347"/>
      <c r="B197" s="350"/>
      <c r="C197" s="48" t="s">
        <v>187</v>
      </c>
      <c r="D197" s="129">
        <f>'[1]Identif SinProy'!P13</f>
        <v>-1</v>
      </c>
      <c r="E197" s="115"/>
      <c r="F197" s="115"/>
      <c r="G197" s="115"/>
      <c r="H197" s="115"/>
      <c r="I197" s="115"/>
      <c r="J197" s="115"/>
      <c r="K197" s="115"/>
      <c r="L197" s="115"/>
      <c r="M197" s="115"/>
      <c r="N197" s="115"/>
      <c r="O197" s="116">
        <f t="shared" si="4"/>
        <v>0</v>
      </c>
      <c r="P197" s="183" t="str">
        <f t="shared" si="5"/>
        <v xml:space="preserve"> </v>
      </c>
      <c r="Q197" s="121"/>
      <c r="R197" s="121"/>
      <c r="S197" s="121"/>
      <c r="T197" s="121"/>
      <c r="U197" s="121"/>
      <c r="V197" s="121"/>
      <c r="W197" s="121"/>
      <c r="X197" s="121"/>
      <c r="Y197" s="121"/>
    </row>
    <row r="198" spans="1:25" x14ac:dyDescent="0.2">
      <c r="A198" s="347"/>
      <c r="B198" s="350"/>
      <c r="C198" s="47" t="s">
        <v>189</v>
      </c>
      <c r="D198" s="129">
        <f>'[1]Identif SinProy'!P15</f>
        <v>-1</v>
      </c>
      <c r="E198" s="120"/>
      <c r="F198" s="120"/>
      <c r="G198" s="120"/>
      <c r="H198" s="120"/>
      <c r="I198" s="120"/>
      <c r="J198" s="120"/>
      <c r="K198" s="120"/>
      <c r="L198" s="120"/>
      <c r="M198" s="120"/>
      <c r="N198" s="120"/>
      <c r="O198" s="116">
        <f t="shared" si="4"/>
        <v>0</v>
      </c>
      <c r="P198" s="183" t="str">
        <f t="shared" si="5"/>
        <v xml:space="preserve"> </v>
      </c>
      <c r="Q198" s="121"/>
      <c r="R198" s="121"/>
      <c r="S198" s="121"/>
      <c r="T198" s="121"/>
      <c r="U198" s="121"/>
      <c r="V198" s="121"/>
      <c r="W198" s="121"/>
      <c r="X198" s="121"/>
      <c r="Y198" s="121"/>
    </row>
    <row r="199" spans="1:25" ht="24" x14ac:dyDescent="0.2">
      <c r="A199" s="347"/>
      <c r="B199" s="350"/>
      <c r="C199" s="45" t="s">
        <v>193</v>
      </c>
      <c r="D199" s="129">
        <f>'[1]Identif SinProy'!P17</f>
        <v>-1</v>
      </c>
      <c r="E199" s="120"/>
      <c r="F199" s="120"/>
      <c r="G199" s="120"/>
      <c r="H199" s="120"/>
      <c r="I199" s="120"/>
      <c r="J199" s="120"/>
      <c r="K199" s="120"/>
      <c r="L199" s="120"/>
      <c r="M199" s="120"/>
      <c r="N199" s="120"/>
      <c r="O199" s="116">
        <f t="shared" si="4"/>
        <v>0</v>
      </c>
      <c r="P199" s="183" t="str">
        <f t="shared" si="5"/>
        <v xml:space="preserve"> </v>
      </c>
      <c r="Q199" s="121"/>
      <c r="R199" s="121"/>
      <c r="S199" s="121"/>
      <c r="T199" s="121"/>
      <c r="U199" s="121"/>
      <c r="V199" s="121"/>
      <c r="W199" s="121"/>
      <c r="X199" s="121"/>
      <c r="Y199" s="121"/>
    </row>
    <row r="200" spans="1:25" ht="24" x14ac:dyDescent="0.2">
      <c r="A200" s="347"/>
      <c r="B200" s="350"/>
      <c r="C200" s="127" t="s">
        <v>247</v>
      </c>
      <c r="D200" s="129">
        <f>'[1]Identif SinProy'!P18</f>
        <v>-1</v>
      </c>
      <c r="E200" s="128"/>
      <c r="F200" s="128"/>
      <c r="G200" s="128"/>
      <c r="H200" s="128"/>
      <c r="I200" s="128"/>
      <c r="J200" s="128"/>
      <c r="K200" s="128"/>
      <c r="L200" s="128"/>
      <c r="M200" s="128"/>
      <c r="N200" s="128"/>
      <c r="O200" s="116">
        <f t="shared" ref="O200:O226" si="6">((3*E200)+(2*F200)+G200+H200+I200+J200+K200+L200+M200+N200)*D200</f>
        <v>0</v>
      </c>
      <c r="P200" s="183" t="str">
        <f t="shared" si="5"/>
        <v xml:space="preserve"> </v>
      </c>
      <c r="Q200" s="121"/>
      <c r="R200" s="121"/>
      <c r="S200" s="121"/>
      <c r="T200" s="121"/>
      <c r="U200" s="121"/>
      <c r="V200" s="121"/>
      <c r="W200" s="121"/>
      <c r="X200" s="121"/>
      <c r="Y200" s="121"/>
    </row>
    <row r="201" spans="1:25" ht="24" x14ac:dyDescent="0.2">
      <c r="A201" s="347"/>
      <c r="B201" s="350"/>
      <c r="C201" s="47" t="s">
        <v>196</v>
      </c>
      <c r="D201" s="129">
        <f>'[1]Identif SinProy'!P19</f>
        <v>-1</v>
      </c>
      <c r="E201" s="128"/>
      <c r="F201" s="128"/>
      <c r="G201" s="128"/>
      <c r="H201" s="128"/>
      <c r="I201" s="128"/>
      <c r="J201" s="128"/>
      <c r="K201" s="128"/>
      <c r="L201" s="128"/>
      <c r="M201" s="128"/>
      <c r="N201" s="128"/>
      <c r="O201" s="116">
        <f t="shared" si="6"/>
        <v>0</v>
      </c>
      <c r="P201" s="183" t="str">
        <f t="shared" si="5"/>
        <v xml:space="preserve"> </v>
      </c>
      <c r="Q201" s="121"/>
      <c r="R201" s="121"/>
      <c r="S201" s="121"/>
      <c r="T201" s="121"/>
      <c r="U201" s="121"/>
      <c r="V201" s="121"/>
      <c r="W201" s="121"/>
      <c r="X201" s="121"/>
      <c r="Y201" s="121"/>
    </row>
    <row r="202" spans="1:25" ht="24" x14ac:dyDescent="0.2">
      <c r="A202" s="347"/>
      <c r="B202" s="350"/>
      <c r="C202" s="47" t="s">
        <v>97</v>
      </c>
      <c r="D202" s="129">
        <f>'[1]Identif SinProy'!P20</f>
        <v>-1</v>
      </c>
      <c r="E202" s="128"/>
      <c r="F202" s="128"/>
      <c r="G202" s="128"/>
      <c r="H202" s="128"/>
      <c r="I202" s="128"/>
      <c r="J202" s="128"/>
      <c r="K202" s="128"/>
      <c r="L202" s="128"/>
      <c r="M202" s="128"/>
      <c r="N202" s="128"/>
      <c r="O202" s="116">
        <f t="shared" si="6"/>
        <v>0</v>
      </c>
      <c r="P202" s="183" t="str">
        <f t="shared" si="5"/>
        <v xml:space="preserve"> </v>
      </c>
      <c r="Q202" s="121"/>
      <c r="R202" s="121"/>
      <c r="S202" s="121"/>
      <c r="T202" s="121"/>
      <c r="U202" s="121"/>
      <c r="V202" s="121"/>
      <c r="W202" s="121"/>
      <c r="X202" s="121"/>
      <c r="Y202" s="121"/>
    </row>
    <row r="203" spans="1:25" ht="24" x14ac:dyDescent="0.2">
      <c r="A203" s="347"/>
      <c r="B203" s="350"/>
      <c r="C203" s="47" t="s">
        <v>197</v>
      </c>
      <c r="D203" s="129">
        <f>'[1]Identif SinProy'!P21</f>
        <v>-1</v>
      </c>
      <c r="E203" s="128"/>
      <c r="F203" s="128"/>
      <c r="G203" s="128"/>
      <c r="H203" s="128"/>
      <c r="I203" s="128"/>
      <c r="J203" s="128"/>
      <c r="K203" s="128"/>
      <c r="L203" s="128"/>
      <c r="M203" s="128"/>
      <c r="N203" s="128"/>
      <c r="O203" s="116">
        <f t="shared" si="6"/>
        <v>0</v>
      </c>
      <c r="P203" s="183" t="str">
        <f t="shared" si="5"/>
        <v xml:space="preserve"> </v>
      </c>
      <c r="Q203" s="121"/>
      <c r="R203" s="121"/>
      <c r="S203" s="121"/>
      <c r="T203" s="121"/>
      <c r="U203" s="121"/>
      <c r="V203" s="121"/>
      <c r="W203" s="121"/>
      <c r="X203" s="121"/>
      <c r="Y203" s="121"/>
    </row>
    <row r="204" spans="1:25" ht="24" x14ac:dyDescent="0.2">
      <c r="A204" s="347"/>
      <c r="B204" s="350"/>
      <c r="C204" s="47" t="s">
        <v>66</v>
      </c>
      <c r="D204" s="129">
        <f>'[1]Identif SinProy'!P24</f>
        <v>-1</v>
      </c>
      <c r="E204" s="120"/>
      <c r="F204" s="120"/>
      <c r="G204" s="120"/>
      <c r="H204" s="120"/>
      <c r="I204" s="120"/>
      <c r="J204" s="120"/>
      <c r="K204" s="120"/>
      <c r="L204" s="120"/>
      <c r="M204" s="120"/>
      <c r="N204" s="120"/>
      <c r="O204" s="116">
        <f t="shared" si="6"/>
        <v>0</v>
      </c>
      <c r="P204" s="183" t="str">
        <f t="shared" si="5"/>
        <v xml:space="preserve"> </v>
      </c>
      <c r="Q204" s="121"/>
      <c r="R204" s="121"/>
      <c r="S204" s="121"/>
      <c r="T204" s="121"/>
      <c r="U204" s="121"/>
      <c r="V204" s="121"/>
      <c r="W204" s="121"/>
      <c r="X204" s="121"/>
      <c r="Y204" s="121"/>
    </row>
    <row r="205" spans="1:25" ht="24" x14ac:dyDescent="0.2">
      <c r="A205" s="347"/>
      <c r="B205" s="350"/>
      <c r="C205" s="45" t="s">
        <v>78</v>
      </c>
      <c r="D205" s="129">
        <f>'[1]Identif SinProy'!P31</f>
        <v>-1</v>
      </c>
      <c r="E205" s="130"/>
      <c r="F205" s="130"/>
      <c r="G205" s="130"/>
      <c r="H205" s="130"/>
      <c r="I205" s="130"/>
      <c r="J205" s="130"/>
      <c r="K205" s="130"/>
      <c r="L205" s="130"/>
      <c r="M205" s="130"/>
      <c r="N205" s="130"/>
      <c r="O205" s="116">
        <f t="shared" si="6"/>
        <v>0</v>
      </c>
      <c r="P205" s="183" t="str">
        <f t="shared" si="5"/>
        <v xml:space="preserve"> </v>
      </c>
      <c r="Q205" s="121"/>
      <c r="R205" s="121"/>
      <c r="S205" s="121"/>
      <c r="T205" s="121"/>
      <c r="U205" s="121"/>
      <c r="V205" s="121"/>
      <c r="W205" s="121"/>
      <c r="X205" s="121"/>
      <c r="Y205" s="121"/>
    </row>
    <row r="206" spans="1:25" ht="24" x14ac:dyDescent="0.2">
      <c r="A206" s="347"/>
      <c r="B206" s="351"/>
      <c r="C206" s="45" t="s">
        <v>71</v>
      </c>
      <c r="D206" s="129">
        <f>'[1]Identif SinProy'!P41</f>
        <v>-1</v>
      </c>
      <c r="E206" s="128"/>
      <c r="F206" s="128"/>
      <c r="G206" s="128"/>
      <c r="H206" s="128"/>
      <c r="I206" s="128"/>
      <c r="J206" s="128"/>
      <c r="K206" s="128"/>
      <c r="L206" s="128"/>
      <c r="M206" s="128"/>
      <c r="N206" s="128"/>
      <c r="O206" s="116">
        <f t="shared" si="6"/>
        <v>0</v>
      </c>
      <c r="P206" s="183" t="str">
        <f t="shared" si="5"/>
        <v xml:space="preserve"> </v>
      </c>
      <c r="Q206" s="121"/>
      <c r="R206" s="121"/>
      <c r="S206" s="121"/>
      <c r="T206" s="121"/>
      <c r="U206" s="121"/>
      <c r="V206" s="121"/>
      <c r="W206" s="121"/>
      <c r="X206" s="121"/>
      <c r="Y206" s="121"/>
    </row>
    <row r="207" spans="1:25" ht="24" x14ac:dyDescent="0.2">
      <c r="A207" s="347"/>
      <c r="B207" s="349" t="s">
        <v>101</v>
      </c>
      <c r="C207" s="132" t="s">
        <v>44</v>
      </c>
      <c r="D207" s="129">
        <f>'[1]Identif SinProy'!Q4</f>
        <v>-1</v>
      </c>
      <c r="E207" s="115"/>
      <c r="F207" s="115"/>
      <c r="G207" s="115"/>
      <c r="H207" s="115"/>
      <c r="I207" s="115"/>
      <c r="J207" s="115"/>
      <c r="K207" s="115"/>
      <c r="L207" s="115"/>
      <c r="M207" s="115"/>
      <c r="N207" s="115"/>
      <c r="O207" s="116">
        <f t="shared" si="6"/>
        <v>0</v>
      </c>
      <c r="P207" s="183" t="str">
        <f t="shared" si="5"/>
        <v xml:space="preserve"> </v>
      </c>
      <c r="Q207" s="121"/>
      <c r="R207" s="121"/>
      <c r="S207" s="121"/>
      <c r="T207" s="121"/>
      <c r="U207" s="121"/>
      <c r="V207" s="121"/>
      <c r="W207" s="121"/>
      <c r="X207" s="121"/>
      <c r="Y207" s="121"/>
    </row>
    <row r="208" spans="1:25" ht="24.75" customHeight="1" x14ac:dyDescent="0.2">
      <c r="A208" s="347"/>
      <c r="B208" s="350"/>
      <c r="C208" s="35" t="s">
        <v>178</v>
      </c>
      <c r="D208" s="129">
        <f>'[1]Identif SinProy'!Q5</f>
        <v>-1</v>
      </c>
      <c r="E208" s="115"/>
      <c r="F208" s="115"/>
      <c r="G208" s="115"/>
      <c r="H208" s="115"/>
      <c r="I208" s="115"/>
      <c r="J208" s="115"/>
      <c r="K208" s="115"/>
      <c r="L208" s="115"/>
      <c r="M208" s="115"/>
      <c r="N208" s="115"/>
      <c r="O208" s="116">
        <f t="shared" si="6"/>
        <v>0</v>
      </c>
      <c r="P208" s="183" t="str">
        <f t="shared" ref="P208:P226" si="7">IF(AND(O208&gt;=-66,O208&lt;=-54),"CRITICO",IF(AND(O208&gt;=-53,O208&lt;=-41),"SEVERO",IF(AND(O208&gt;=-40,O208&lt;=-28),"MODERADO",IF(AND(O208&gt;=-27,O208&lt;=-14),"IRRELEVANTE",IF(AND(O208&gt;=48,O208&lt;=66),"MUY RELEVANTE",IF(AND(O208&gt;=31,O208&lt;=47),"RELEVANTE",IF(AND(O208&gt;=14,O208&lt;=30),"CONSIDERABLE"," ")))))))</f>
        <v xml:space="preserve"> </v>
      </c>
      <c r="Q208" s="121"/>
      <c r="R208" s="121"/>
      <c r="S208" s="121"/>
      <c r="T208" s="121"/>
      <c r="U208" s="121"/>
      <c r="V208" s="121"/>
      <c r="W208" s="121"/>
      <c r="X208" s="121"/>
      <c r="Y208" s="121"/>
    </row>
    <row r="209" spans="1:25" ht="24.75" customHeight="1" x14ac:dyDescent="0.2">
      <c r="A209" s="347"/>
      <c r="B209" s="350"/>
      <c r="C209" s="35" t="s">
        <v>49</v>
      </c>
      <c r="D209" s="129">
        <f>'[1]Identif SinProy'!Q6</f>
        <v>-1</v>
      </c>
      <c r="E209" s="115"/>
      <c r="F209" s="115"/>
      <c r="G209" s="115"/>
      <c r="H209" s="115"/>
      <c r="I209" s="115"/>
      <c r="J209" s="115"/>
      <c r="K209" s="115"/>
      <c r="L209" s="115"/>
      <c r="M209" s="115"/>
      <c r="N209" s="115"/>
      <c r="O209" s="116">
        <f t="shared" si="6"/>
        <v>0</v>
      </c>
      <c r="P209" s="183" t="str">
        <f t="shared" si="7"/>
        <v xml:space="preserve"> </v>
      </c>
      <c r="Q209" s="121"/>
      <c r="R209" s="121"/>
      <c r="S209" s="121"/>
      <c r="T209" s="121"/>
      <c r="U209" s="121"/>
      <c r="V209" s="121"/>
      <c r="W209" s="121"/>
      <c r="X209" s="121"/>
      <c r="Y209" s="121"/>
    </row>
    <row r="210" spans="1:25" ht="36" x14ac:dyDescent="0.2">
      <c r="A210" s="347"/>
      <c r="B210" s="350"/>
      <c r="C210" s="39" t="s">
        <v>120</v>
      </c>
      <c r="D210" s="129">
        <f>'[1]Identif SinProy'!Q7</f>
        <v>-1</v>
      </c>
      <c r="E210" s="120"/>
      <c r="F210" s="120"/>
      <c r="G210" s="120"/>
      <c r="H210" s="120"/>
      <c r="I210" s="120"/>
      <c r="J210" s="120"/>
      <c r="K210" s="120"/>
      <c r="L210" s="120"/>
      <c r="M210" s="120"/>
      <c r="N210" s="120"/>
      <c r="O210" s="116">
        <f t="shared" si="6"/>
        <v>0</v>
      </c>
      <c r="P210" s="183" t="str">
        <f t="shared" si="7"/>
        <v xml:space="preserve"> </v>
      </c>
      <c r="Q210" s="121"/>
      <c r="R210" s="121"/>
      <c r="S210" s="121"/>
      <c r="T210" s="121"/>
      <c r="U210" s="121"/>
      <c r="V210" s="121"/>
      <c r="W210" s="121"/>
      <c r="X210" s="121"/>
      <c r="Y210" s="121"/>
    </row>
    <row r="211" spans="1:25" ht="15" customHeight="1" x14ac:dyDescent="0.2">
      <c r="A211" s="347"/>
      <c r="B211" s="350"/>
      <c r="C211" s="45" t="s">
        <v>128</v>
      </c>
      <c r="D211" s="129">
        <f>'[1]Identif SinProy'!Q8</f>
        <v>-1</v>
      </c>
      <c r="E211" s="120"/>
      <c r="F211" s="120"/>
      <c r="G211" s="120"/>
      <c r="H211" s="120"/>
      <c r="I211" s="120"/>
      <c r="J211" s="120"/>
      <c r="K211" s="120"/>
      <c r="L211" s="120"/>
      <c r="M211" s="120"/>
      <c r="N211" s="120"/>
      <c r="O211" s="116">
        <f t="shared" si="6"/>
        <v>0</v>
      </c>
      <c r="P211" s="183" t="str">
        <f t="shared" si="7"/>
        <v xml:space="preserve"> </v>
      </c>
      <c r="Q211" s="121"/>
      <c r="R211" s="121"/>
      <c r="S211" s="121"/>
      <c r="T211" s="121"/>
      <c r="U211" s="121"/>
      <c r="V211" s="121"/>
      <c r="W211" s="121"/>
      <c r="X211" s="121"/>
      <c r="Y211" s="121"/>
    </row>
    <row r="212" spans="1:25" ht="15" customHeight="1" x14ac:dyDescent="0.2">
      <c r="A212" s="347"/>
      <c r="B212" s="350"/>
      <c r="C212" s="45" t="s">
        <v>180</v>
      </c>
      <c r="D212" s="129">
        <f>'[1]Identif SinProy'!Q9</f>
        <v>-1</v>
      </c>
      <c r="E212" s="120"/>
      <c r="F212" s="120"/>
      <c r="G212" s="120"/>
      <c r="H212" s="120"/>
      <c r="I212" s="120"/>
      <c r="J212" s="120"/>
      <c r="K212" s="120"/>
      <c r="L212" s="120"/>
      <c r="M212" s="120"/>
      <c r="N212" s="120"/>
      <c r="O212" s="116">
        <f t="shared" si="6"/>
        <v>0</v>
      </c>
      <c r="P212" s="183" t="str">
        <f t="shared" si="7"/>
        <v xml:space="preserve"> </v>
      </c>
      <c r="Q212" s="121"/>
      <c r="R212" s="121"/>
      <c r="S212" s="121"/>
      <c r="T212" s="121"/>
      <c r="U212" s="121"/>
      <c r="V212" s="121"/>
      <c r="W212" s="121"/>
      <c r="X212" s="121"/>
      <c r="Y212" s="121"/>
    </row>
    <row r="213" spans="1:25" ht="36" x14ac:dyDescent="0.2">
      <c r="A213" s="347"/>
      <c r="B213" s="350"/>
      <c r="C213" s="47" t="s">
        <v>182</v>
      </c>
      <c r="D213" s="129">
        <f>'[1]Identif SinProy'!Q10</f>
        <v>-1</v>
      </c>
      <c r="E213" s="120"/>
      <c r="F213" s="120"/>
      <c r="G213" s="120"/>
      <c r="H213" s="120"/>
      <c r="I213" s="120"/>
      <c r="J213" s="120"/>
      <c r="K213" s="120"/>
      <c r="L213" s="120"/>
      <c r="M213" s="120"/>
      <c r="N213" s="120"/>
      <c r="O213" s="116">
        <f t="shared" si="6"/>
        <v>0</v>
      </c>
      <c r="P213" s="183" t="str">
        <f t="shared" si="7"/>
        <v xml:space="preserve"> </v>
      </c>
      <c r="Q213" s="121"/>
      <c r="R213" s="121"/>
      <c r="S213" s="121"/>
      <c r="T213" s="121"/>
      <c r="U213" s="121"/>
      <c r="V213" s="121"/>
      <c r="W213" s="121"/>
      <c r="X213" s="121"/>
      <c r="Y213" s="121"/>
    </row>
    <row r="214" spans="1:25" ht="24" x14ac:dyDescent="0.2">
      <c r="A214" s="347"/>
      <c r="B214" s="350"/>
      <c r="C214" s="48" t="s">
        <v>183</v>
      </c>
      <c r="D214" s="129">
        <f>'[1]Identif SinProy'!Q11</f>
        <v>-1</v>
      </c>
      <c r="E214" s="120"/>
      <c r="F214" s="120"/>
      <c r="G214" s="120"/>
      <c r="H214" s="120"/>
      <c r="I214" s="120"/>
      <c r="J214" s="120"/>
      <c r="K214" s="120"/>
      <c r="L214" s="120"/>
      <c r="M214" s="120"/>
      <c r="N214" s="120"/>
      <c r="O214" s="116">
        <f t="shared" si="6"/>
        <v>0</v>
      </c>
      <c r="P214" s="183" t="str">
        <f t="shared" si="7"/>
        <v xml:space="preserve"> </v>
      </c>
      <c r="Q214" s="121"/>
      <c r="R214" s="121"/>
      <c r="S214" s="121"/>
      <c r="T214" s="121"/>
      <c r="U214" s="121"/>
      <c r="V214" s="121"/>
      <c r="W214" s="121"/>
      <c r="X214" s="121"/>
      <c r="Y214" s="121"/>
    </row>
    <row r="215" spans="1:25" ht="24" x14ac:dyDescent="0.2">
      <c r="A215" s="347"/>
      <c r="B215" s="350"/>
      <c r="C215" s="48" t="s">
        <v>184</v>
      </c>
      <c r="D215" s="129">
        <f>'[1]Identif SinProy'!Q12</f>
        <v>-1</v>
      </c>
      <c r="E215" s="120"/>
      <c r="F215" s="120"/>
      <c r="G215" s="120"/>
      <c r="H215" s="120"/>
      <c r="I215" s="120"/>
      <c r="J215" s="120"/>
      <c r="K215" s="120"/>
      <c r="L215" s="120"/>
      <c r="M215" s="120"/>
      <c r="N215" s="120"/>
      <c r="O215" s="116">
        <f t="shared" si="6"/>
        <v>0</v>
      </c>
      <c r="P215" s="183" t="str">
        <f t="shared" si="7"/>
        <v xml:space="preserve"> </v>
      </c>
      <c r="Q215" s="121"/>
      <c r="R215" s="121"/>
      <c r="S215" s="121"/>
      <c r="T215" s="121"/>
      <c r="U215" s="121"/>
      <c r="V215" s="121"/>
      <c r="W215" s="121"/>
      <c r="X215" s="121"/>
      <c r="Y215" s="121"/>
    </row>
    <row r="216" spans="1:25" ht="36" x14ac:dyDescent="0.2">
      <c r="A216" s="347"/>
      <c r="B216" s="350"/>
      <c r="C216" s="48" t="s">
        <v>187</v>
      </c>
      <c r="D216" s="129">
        <f>'[1]Identif SinProy'!Q13</f>
        <v>-1</v>
      </c>
      <c r="E216" s="115"/>
      <c r="F216" s="115"/>
      <c r="G216" s="115"/>
      <c r="H216" s="115"/>
      <c r="I216" s="115"/>
      <c r="J216" s="115"/>
      <c r="K216" s="115"/>
      <c r="L216" s="115"/>
      <c r="M216" s="115"/>
      <c r="N216" s="115"/>
      <c r="O216" s="116">
        <f t="shared" si="6"/>
        <v>0</v>
      </c>
      <c r="P216" s="183" t="str">
        <f t="shared" si="7"/>
        <v xml:space="preserve"> </v>
      </c>
      <c r="Q216" s="121"/>
      <c r="R216" s="121"/>
      <c r="S216" s="121"/>
      <c r="T216" s="121"/>
      <c r="U216" s="121"/>
      <c r="V216" s="121"/>
      <c r="W216" s="121"/>
      <c r="X216" s="121"/>
      <c r="Y216" s="121"/>
    </row>
    <row r="217" spans="1:25" x14ac:dyDescent="0.2">
      <c r="A217" s="347"/>
      <c r="B217" s="350"/>
      <c r="C217" s="47" t="s">
        <v>189</v>
      </c>
      <c r="D217" s="129">
        <f>'[1]Identif SinProy'!Q15</f>
        <v>-1</v>
      </c>
      <c r="E217" s="120"/>
      <c r="F217" s="120"/>
      <c r="G217" s="120"/>
      <c r="H217" s="120"/>
      <c r="I217" s="120"/>
      <c r="J217" s="120"/>
      <c r="K217" s="120"/>
      <c r="L217" s="120"/>
      <c r="M217" s="120"/>
      <c r="N217" s="120"/>
      <c r="O217" s="116">
        <f t="shared" si="6"/>
        <v>0</v>
      </c>
      <c r="P217" s="183" t="str">
        <f t="shared" si="7"/>
        <v xml:space="preserve"> </v>
      </c>
      <c r="Q217" s="121"/>
      <c r="R217" s="121"/>
      <c r="S217" s="121"/>
      <c r="T217" s="121"/>
      <c r="U217" s="121"/>
      <c r="V217" s="121"/>
      <c r="W217" s="121"/>
      <c r="X217" s="121"/>
      <c r="Y217" s="121"/>
    </row>
    <row r="218" spans="1:25" ht="24" x14ac:dyDescent="0.2">
      <c r="A218" s="347"/>
      <c r="B218" s="350"/>
      <c r="C218" s="45" t="s">
        <v>193</v>
      </c>
      <c r="D218" s="129">
        <f>'[1]Identif SinProy'!Q17</f>
        <v>-1</v>
      </c>
      <c r="E218" s="120"/>
      <c r="F218" s="120"/>
      <c r="G218" s="120"/>
      <c r="H218" s="120"/>
      <c r="I218" s="120"/>
      <c r="J218" s="120"/>
      <c r="K218" s="120"/>
      <c r="L218" s="120"/>
      <c r="M218" s="120"/>
      <c r="N218" s="120"/>
      <c r="O218" s="116">
        <f t="shared" si="6"/>
        <v>0</v>
      </c>
      <c r="P218" s="183" t="str">
        <f t="shared" si="7"/>
        <v xml:space="preserve"> </v>
      </c>
      <c r="Q218" s="121"/>
      <c r="R218" s="121"/>
      <c r="S218" s="121"/>
      <c r="T218" s="121"/>
      <c r="U218" s="121"/>
      <c r="V218" s="121"/>
      <c r="W218" s="121"/>
      <c r="X218" s="121"/>
      <c r="Y218" s="121"/>
    </row>
    <row r="219" spans="1:25" ht="24" x14ac:dyDescent="0.2">
      <c r="A219" s="347"/>
      <c r="B219" s="350"/>
      <c r="C219" s="127" t="s">
        <v>247</v>
      </c>
      <c r="D219" s="129">
        <f>'[1]Identif SinProy'!Q18</f>
        <v>-1</v>
      </c>
      <c r="E219" s="128"/>
      <c r="F219" s="128"/>
      <c r="G219" s="128"/>
      <c r="H219" s="128"/>
      <c r="I219" s="128"/>
      <c r="J219" s="128"/>
      <c r="K219" s="128"/>
      <c r="L219" s="128"/>
      <c r="M219" s="128"/>
      <c r="N219" s="128"/>
      <c r="O219" s="116">
        <f t="shared" si="6"/>
        <v>0</v>
      </c>
      <c r="P219" s="183" t="str">
        <f t="shared" si="7"/>
        <v xml:space="preserve"> </v>
      </c>
      <c r="Q219" s="121"/>
      <c r="R219" s="121"/>
      <c r="S219" s="121"/>
      <c r="T219" s="121"/>
      <c r="U219" s="121"/>
      <c r="V219" s="121"/>
      <c r="W219" s="121"/>
      <c r="X219" s="121"/>
      <c r="Y219" s="121"/>
    </row>
    <row r="220" spans="1:25" ht="24" x14ac:dyDescent="0.2">
      <c r="A220" s="347"/>
      <c r="B220" s="350"/>
      <c r="C220" s="47" t="s">
        <v>196</v>
      </c>
      <c r="D220" s="129">
        <f>'[1]Identif SinProy'!Q19</f>
        <v>-1</v>
      </c>
      <c r="E220" s="128"/>
      <c r="F220" s="128"/>
      <c r="G220" s="128"/>
      <c r="H220" s="128"/>
      <c r="I220" s="128"/>
      <c r="J220" s="128"/>
      <c r="K220" s="128"/>
      <c r="L220" s="128"/>
      <c r="M220" s="128"/>
      <c r="N220" s="128"/>
      <c r="O220" s="116">
        <f t="shared" si="6"/>
        <v>0</v>
      </c>
      <c r="P220" s="183" t="str">
        <f t="shared" si="7"/>
        <v xml:space="preserve"> </v>
      </c>
      <c r="Q220" s="121"/>
      <c r="R220" s="121"/>
      <c r="S220" s="121"/>
      <c r="T220" s="121"/>
      <c r="U220" s="121"/>
      <c r="V220" s="121"/>
      <c r="W220" s="121"/>
      <c r="X220" s="121"/>
      <c r="Y220" s="121"/>
    </row>
    <row r="221" spans="1:25" ht="24" x14ac:dyDescent="0.2">
      <c r="A221" s="347"/>
      <c r="B221" s="350"/>
      <c r="C221" s="47" t="s">
        <v>97</v>
      </c>
      <c r="D221" s="129">
        <f>'[1]Identif SinProy'!Q20</f>
        <v>-1</v>
      </c>
      <c r="E221" s="128"/>
      <c r="F221" s="128"/>
      <c r="G221" s="128"/>
      <c r="H221" s="128"/>
      <c r="I221" s="128"/>
      <c r="J221" s="128"/>
      <c r="K221" s="128"/>
      <c r="L221" s="128"/>
      <c r="M221" s="128"/>
      <c r="N221" s="128"/>
      <c r="O221" s="116">
        <f t="shared" si="6"/>
        <v>0</v>
      </c>
      <c r="P221" s="183" t="str">
        <f t="shared" si="7"/>
        <v xml:space="preserve"> </v>
      </c>
      <c r="Q221" s="121"/>
      <c r="R221" s="121"/>
      <c r="S221" s="121"/>
      <c r="T221" s="121"/>
      <c r="U221" s="121"/>
      <c r="V221" s="121"/>
      <c r="W221" s="121"/>
      <c r="X221" s="121"/>
      <c r="Y221" s="121"/>
    </row>
    <row r="222" spans="1:25" ht="24" x14ac:dyDescent="0.2">
      <c r="A222" s="347"/>
      <c r="B222" s="350"/>
      <c r="C222" s="47" t="s">
        <v>197</v>
      </c>
      <c r="D222" s="129">
        <f>'[1]Identif SinProy'!Q21</f>
        <v>-1</v>
      </c>
      <c r="E222" s="128"/>
      <c r="F222" s="128"/>
      <c r="G222" s="128"/>
      <c r="H222" s="128"/>
      <c r="I222" s="128"/>
      <c r="J222" s="128"/>
      <c r="K222" s="128"/>
      <c r="L222" s="128"/>
      <c r="M222" s="128"/>
      <c r="N222" s="128"/>
      <c r="O222" s="116">
        <f t="shared" si="6"/>
        <v>0</v>
      </c>
      <c r="P222" s="183" t="str">
        <f t="shared" si="7"/>
        <v xml:space="preserve"> </v>
      </c>
      <c r="Q222" s="121"/>
      <c r="R222" s="121"/>
      <c r="S222" s="121"/>
      <c r="T222" s="121"/>
      <c r="U222" s="121"/>
      <c r="V222" s="121"/>
      <c r="W222" s="121"/>
      <c r="X222" s="121"/>
      <c r="Y222" s="121"/>
    </row>
    <row r="223" spans="1:25" ht="24" x14ac:dyDescent="0.2">
      <c r="A223" s="347"/>
      <c r="B223" s="350"/>
      <c r="C223" s="47" t="s">
        <v>74</v>
      </c>
      <c r="D223" s="129">
        <f>'[1]Identif SinProy'!Q22</f>
        <v>-1</v>
      </c>
      <c r="E223" s="120"/>
      <c r="F223" s="120"/>
      <c r="G223" s="120"/>
      <c r="H223" s="120"/>
      <c r="I223" s="120"/>
      <c r="J223" s="120"/>
      <c r="K223" s="120"/>
      <c r="L223" s="120"/>
      <c r="M223" s="120"/>
      <c r="N223" s="120"/>
      <c r="O223" s="116">
        <f t="shared" si="6"/>
        <v>0</v>
      </c>
      <c r="P223" s="183" t="str">
        <f t="shared" si="7"/>
        <v xml:space="preserve"> </v>
      </c>
      <c r="Q223" s="121"/>
      <c r="R223" s="121"/>
      <c r="S223" s="121"/>
      <c r="T223" s="121"/>
      <c r="U223" s="121"/>
      <c r="V223" s="121"/>
      <c r="W223" s="121"/>
      <c r="X223" s="121"/>
      <c r="Y223" s="121"/>
    </row>
    <row r="224" spans="1:25" ht="24" x14ac:dyDescent="0.2">
      <c r="A224" s="347"/>
      <c r="B224" s="350"/>
      <c r="C224" s="47" t="s">
        <v>66</v>
      </c>
      <c r="D224" s="129">
        <f>'[1]Identif SinProy'!Q24</f>
        <v>-1</v>
      </c>
      <c r="E224" s="120"/>
      <c r="F224" s="120"/>
      <c r="G224" s="120"/>
      <c r="H224" s="120"/>
      <c r="I224" s="120"/>
      <c r="J224" s="120"/>
      <c r="K224" s="120"/>
      <c r="L224" s="120"/>
      <c r="M224" s="120"/>
      <c r="N224" s="120"/>
      <c r="O224" s="116">
        <f t="shared" si="6"/>
        <v>0</v>
      </c>
      <c r="P224" s="183" t="str">
        <f t="shared" si="7"/>
        <v xml:space="preserve"> </v>
      </c>
      <c r="Q224" s="121"/>
      <c r="R224" s="121"/>
      <c r="S224" s="121"/>
      <c r="T224" s="121"/>
      <c r="U224" s="121"/>
      <c r="V224" s="121"/>
      <c r="W224" s="121"/>
      <c r="X224" s="121"/>
      <c r="Y224" s="121"/>
    </row>
    <row r="225" spans="1:25" x14ac:dyDescent="0.2">
      <c r="A225" s="347"/>
      <c r="B225" s="350"/>
      <c r="C225" s="47" t="s">
        <v>151</v>
      </c>
      <c r="D225" s="129">
        <f>'[1]Identif SinProy'!Q29</f>
        <v>-1</v>
      </c>
      <c r="E225" s="155"/>
      <c r="F225" s="155"/>
      <c r="G225" s="155"/>
      <c r="H225" s="155"/>
      <c r="I225" s="155"/>
      <c r="J225" s="155"/>
      <c r="K225" s="155"/>
      <c r="L225" s="155"/>
      <c r="M225" s="155"/>
      <c r="N225" s="155"/>
      <c r="O225" s="116">
        <f t="shared" si="6"/>
        <v>0</v>
      </c>
      <c r="P225" s="183" t="str">
        <f t="shared" si="7"/>
        <v xml:space="preserve"> </v>
      </c>
      <c r="Q225" s="121"/>
      <c r="R225" s="121"/>
      <c r="S225" s="121"/>
      <c r="T225" s="121"/>
      <c r="U225" s="121"/>
      <c r="V225" s="121"/>
      <c r="W225" s="121"/>
      <c r="X225" s="121"/>
      <c r="Y225" s="121"/>
    </row>
    <row r="226" spans="1:25" ht="24.75" thickBot="1" x14ac:dyDescent="0.25">
      <c r="A226" s="348"/>
      <c r="B226" s="353"/>
      <c r="C226" s="54" t="s">
        <v>71</v>
      </c>
      <c r="D226" s="186">
        <f>'[1]Identif SinProy'!Q41</f>
        <v>-1</v>
      </c>
      <c r="E226" s="195"/>
      <c r="F226" s="195"/>
      <c r="G226" s="195"/>
      <c r="H226" s="195"/>
      <c r="I226" s="195"/>
      <c r="J226" s="195"/>
      <c r="K226" s="195"/>
      <c r="L226" s="195"/>
      <c r="M226" s="195"/>
      <c r="N226" s="195"/>
      <c r="O226" s="189">
        <f t="shared" si="6"/>
        <v>0</v>
      </c>
      <c r="P226" s="190" t="str">
        <f t="shared" si="7"/>
        <v xml:space="preserve"> </v>
      </c>
      <c r="Q226" s="121"/>
      <c r="R226" s="121"/>
      <c r="S226" s="121"/>
      <c r="T226" s="121"/>
      <c r="U226" s="121"/>
      <c r="V226" s="121"/>
      <c r="W226" s="121"/>
      <c r="X226" s="121"/>
      <c r="Y226" s="121"/>
    </row>
  </sheetData>
  <mergeCells count="26">
    <mergeCell ref="A166:A226"/>
    <mergeCell ref="B166:B187"/>
    <mergeCell ref="B188:B206"/>
    <mergeCell ref="B207:B226"/>
    <mergeCell ref="B33:B45"/>
    <mergeCell ref="B46:B56"/>
    <mergeCell ref="AI3:AJ3"/>
    <mergeCell ref="AK3:AL3"/>
    <mergeCell ref="AG3:AH3"/>
    <mergeCell ref="AU3:AV3"/>
    <mergeCell ref="B4:B24"/>
    <mergeCell ref="AM3:AN3"/>
    <mergeCell ref="AO3:AP3"/>
    <mergeCell ref="AQ3:AR3"/>
    <mergeCell ref="AS3:AT3"/>
    <mergeCell ref="A1:P2"/>
    <mergeCell ref="AA3:AB3"/>
    <mergeCell ref="AC3:AD3"/>
    <mergeCell ref="AE3:AF3"/>
    <mergeCell ref="A3:A165"/>
    <mergeCell ref="B57:B80"/>
    <mergeCell ref="B81:B107"/>
    <mergeCell ref="B109:B131"/>
    <mergeCell ref="B132:B146"/>
    <mergeCell ref="B147:B160"/>
    <mergeCell ref="B25:B32"/>
  </mergeCells>
  <phoneticPr fontId="8" type="noConversion"/>
  <conditionalFormatting sqref="D4:D226">
    <cfRule type="top10" priority="61" rank="1"/>
  </conditionalFormatting>
  <conditionalFormatting sqref="D26:D46">
    <cfRule type="top10" priority="8" rank="1"/>
  </conditionalFormatting>
  <conditionalFormatting sqref="D47:D51">
    <cfRule type="top10" priority="24" rank="1"/>
  </conditionalFormatting>
  <conditionalFormatting sqref="D52:D137">
    <cfRule type="top10" priority="7" rank="1"/>
  </conditionalFormatting>
  <conditionalFormatting sqref="D52:D226">
    <cfRule type="top10" priority="59" rank="1"/>
  </conditionalFormatting>
  <conditionalFormatting sqref="D138:D149">
    <cfRule type="top10" priority="6" rank="1"/>
  </conditionalFormatting>
  <conditionalFormatting sqref="D150:D190">
    <cfRule type="top10" priority="57" rank="1"/>
  </conditionalFormatting>
  <conditionalFormatting sqref="D191:D206">
    <cfRule type="top10" priority="23" rank="1"/>
  </conditionalFormatting>
  <conditionalFormatting sqref="D191:D226">
    <cfRule type="top10" priority="3" rank="1"/>
  </conditionalFormatting>
  <conditionalFormatting sqref="D224:D226">
    <cfRule type="top10" priority="4" rank="1"/>
  </conditionalFormatting>
  <conditionalFormatting sqref="O4:O226">
    <cfRule type="cellIs" dxfId="59" priority="16" operator="between">
      <formula>-53</formula>
      <formula>-66</formula>
    </cfRule>
    <cfRule type="cellIs" dxfId="58" priority="17" operator="between">
      <formula>-41</formula>
      <formula>-53</formula>
    </cfRule>
    <cfRule type="cellIs" dxfId="57" priority="18" operator="between">
      <formula>-28</formula>
      <formula>-40</formula>
    </cfRule>
    <cfRule type="cellIs" dxfId="56" priority="19" operator="between">
      <formula>-14</formula>
      <formula>-27</formula>
    </cfRule>
    <cfRule type="cellIs" dxfId="55" priority="20" operator="between">
      <formula>48</formula>
      <formula>66</formula>
    </cfRule>
    <cfRule type="cellIs" dxfId="54" priority="21" operator="between">
      <formula>31</formula>
      <formula>47</formula>
    </cfRule>
    <cfRule type="cellIs" dxfId="53" priority="22" operator="between">
      <formula>14</formula>
      <formula>30</formula>
    </cfRule>
  </conditionalFormatting>
  <conditionalFormatting sqref="P4:P226">
    <cfRule type="containsText" dxfId="52" priority="9" operator="containsText" text="CRITICO">
      <formula>NOT(ISERROR(SEARCH("CRITICO",P4)))</formula>
    </cfRule>
    <cfRule type="containsText" dxfId="51" priority="10" operator="containsText" text="SEVERO">
      <formula>NOT(ISERROR(SEARCH("SEVERO",P4)))</formula>
    </cfRule>
    <cfRule type="containsText" dxfId="50" priority="11" operator="containsText" text="MODERADO">
      <formula>NOT(ISERROR(SEARCH("MODERADO",P4)))</formula>
    </cfRule>
    <cfRule type="containsText" dxfId="49" priority="12" operator="containsText" text="IRRELEVANTE">
      <formula>NOT(ISERROR(SEARCH("IRRELEVANTE",P4)))</formula>
    </cfRule>
    <cfRule type="containsText" dxfId="48" priority="13" operator="containsText" text="MUY RELEVANTE">
      <formula>NOT(ISERROR(SEARCH("MUY RELEVANTE",P4)))</formula>
    </cfRule>
    <cfRule type="containsText" dxfId="47" priority="14" operator="containsText" text="RELEVANTE">
      <formula>NOT(ISERROR(SEARCH("RELEVANTE",P4)))</formula>
    </cfRule>
    <cfRule type="containsText" dxfId="46" priority="15" operator="containsText" text="CONSIDERABLE">
      <formula>NOT(ISERROR(SEARCH("CONSIDERABLE",P4)))</formula>
    </cfRule>
  </conditionalFormatting>
  <dataValidations count="44">
    <dataValidation type="list" allowBlank="1" showInputMessage="1" showErrorMessage="1" sqref="E225 E166:E168 E174 E188:E190 E197 E207:E209 E216 E183 E113 E111 E132 E88 E81 E64 E57 E50 E46 E33:E34 E28 E25 E6 E4" xr:uid="{00000000-0002-0000-0300-000000000000}">
      <formula1>$AD$5:$AD$45</formula1>
    </dataValidation>
    <dataValidation type="list" allowBlank="1" showInputMessage="1" showErrorMessage="1" sqref="F225 F166:F168 F174 F188:F190 F197 F207:F209 F216 F183 F113 F111 F132 F88 F81 F64 F57 F50 F46 F33:F34 F28 F25 F6 F4" xr:uid="{00000000-0002-0000-0300-000001000000}">
      <formula1>$AF$5:$AF$45</formula1>
    </dataValidation>
    <dataValidation type="list" allowBlank="1" showErrorMessage="1" sqref="G225 G166:G168 G174 G188:G190 G197 G207:G209 G216 G183 G113 G111 G132 G88 G81 G64 G57 G50 G46 G33:G34 G28 G25 G6 G4" xr:uid="{00000000-0002-0000-0300-000002000000}">
      <formula1>$AH$5:$AH$24</formula1>
    </dataValidation>
    <dataValidation type="list" allowBlank="1" showInputMessage="1" showErrorMessage="1" sqref="H225 H166:H168 H174 H188:H190 H197 H207:H209 H216 H183 H113 H111 H132 H88 H81 H64 H57 H50 H46 H33:H34 H28 H25 H6 H4" xr:uid="{00000000-0002-0000-0300-000003000000}">
      <formula1>$AJ$5:$AJ$45</formula1>
    </dataValidation>
    <dataValidation type="list" allowBlank="1" showInputMessage="1" showErrorMessage="1" sqref="I225 I166:I168 I174 I188:I190 I197 I207:I209 I216 I183 I113 I111 I132 I88 I81 I64 I57 I50 I46 I33:I34 I28 I25 I6 I4" xr:uid="{00000000-0002-0000-0300-000004000000}">
      <formula1>$AL$5:$AL$45</formula1>
    </dataValidation>
    <dataValidation type="list" allowBlank="1" showInputMessage="1" showErrorMessage="1" sqref="J225 J166:J168 J174 J188:J190 J197 J207:J209 J216 J183 J113 J111 J132 J88 J81 J64 J57 J50 J46 J33:J34 J28 J25 J6 J4" xr:uid="{00000000-0002-0000-0300-000005000000}">
      <formula1>$AN$5:$AN$24</formula1>
    </dataValidation>
    <dataValidation type="list" allowBlank="1" showInputMessage="1" showErrorMessage="1" sqref="K225 K166:K168 K174 K188:K190 K197 K207:K209 K216 K183 K113 K111 K132 K88 K81 K64 K57 K50 K46 K33:K34 K28 K25 K6 K4" xr:uid="{00000000-0002-0000-0300-000006000000}">
      <formula1>$AP$5:$AP$24</formula1>
    </dataValidation>
    <dataValidation type="list" allowBlank="1" showInputMessage="1" showErrorMessage="1" sqref="L225 L166:L168 L174 L188:L190 L197 L207:L209 L216 L183 L113 L111 L132 L88 L81 L64 L57 L50 L46 L33:L34 L28 L25 L6 L4" xr:uid="{00000000-0002-0000-0300-000007000000}">
      <formula1>$AR$5:$AR$24</formula1>
    </dataValidation>
    <dataValidation type="list" allowBlank="1" showInputMessage="1" showErrorMessage="1" sqref="M225 M166:M168 M174 M188:M190 M197 M207:M209 M216 M183 M113 M111 M132 M88 M81 M64 M57 M50 M46 M33:M34 M28 M25 M6 M4" xr:uid="{00000000-0002-0000-0300-000008000000}">
      <formula1>$AT$5:$AT$45</formula1>
    </dataValidation>
    <dataValidation type="list" allowBlank="1" showInputMessage="1" showErrorMessage="1" sqref="N225 N166:N168 N174 N188:N190 N197 N207:N209 N216 N183 N113 N111 N132 N88 N81 N64 N57 N50 N46 N33:N34 N28 N25 N6 N4" xr:uid="{00000000-0002-0000-0300-000009000000}">
      <formula1>$AV$5:$AV$45</formula1>
    </dataValidation>
    <dataValidation type="list" allowBlank="1" showInputMessage="1" showErrorMessage="1" sqref="N184:N187 N169:N173 N191:N196 N175:N182 N210:N215 N226 N198:N206 N217:N224 N7:N24 N147:N158 N99:N110 N82:N87 N74:N80 N58:N63 N56 N47:N49 N35:N45 N29:N32 N26:N27 N122:N131 N5 N133:N144 N112 N114:N119 N89:N96 N65:N71 N51:N53" xr:uid="{00000000-0002-0000-0300-00000A000000}">
      <formula1>$AV$5:$AV$47</formula1>
    </dataValidation>
    <dataValidation type="list" allowBlank="1" showInputMessage="1" showErrorMessage="1" sqref="M184:M187 M169:M173 M191:M196 M175:M182 M210:M215 M226 M198:M206 M217:M224 M7:M24 M147:M158 M99:M110 M82:M87 M74:M80 M58:M63 M56 M47:M49 M35:M45 M29:M32 M26:M27 M122:M131 M5 M133:M144 M112 M114:M119 M89:M96 M65:M71 M51:M53" xr:uid="{00000000-0002-0000-0300-00000B000000}">
      <formula1>$AT$5:$AT$47</formula1>
    </dataValidation>
    <dataValidation type="list" allowBlank="1" showInputMessage="1" showErrorMessage="1" sqref="L184:L187 L169:L173 L191:L196 L175:L182 L210:L215 L226 L198:L206 L217:L224 L7:L24 L147:L158 L99:L110 L82:L87 L74:L80 L58:L63 L56 L47:L49 L35:L45 L29:L32 L26:L27 L122:L131 L5 L133:L144 L112 L114:L119 L89:L96 L65:L71 L51:L53" xr:uid="{00000000-0002-0000-0300-00000C000000}">
      <formula1>$AR$5:$AR$26</formula1>
    </dataValidation>
    <dataValidation type="list" allowBlank="1" showInputMessage="1" showErrorMessage="1" sqref="K184:K187 K169:K173 K191:K196 K175:K182 K210:K215 K226 K198:K206 K217:K224 K7:K24 K147:K158 K99:K110 K82:K87 K74:K80 K58:K63 K56 K47:K49 K35:K45 K29:K32 K26:K27 K122:K131 K5 K133:K144 K112 K114:K119 K89:K96 K65:K71 K51:K53" xr:uid="{00000000-0002-0000-0300-00000D000000}">
      <formula1>$AP$5:$AP$26</formula1>
    </dataValidation>
    <dataValidation type="list" allowBlank="1" showInputMessage="1" showErrorMessage="1" sqref="J184:J187 J169:J173 J191:J196 J175:J182 J210:J215 J226 J198:J206 J217:J224 J7:J24 J147:J158 J99:J110 J82:J87 J74:J80 J58:J63 J56 J47:J49 J35:J45 J29:J32 J26:J27 J122:J131 J5 J133:J144 J112 J114:J119 J89:J96 J65:J71 J51:J53" xr:uid="{00000000-0002-0000-0300-00000E000000}">
      <formula1>$AN$5:$AN$26</formula1>
    </dataValidation>
    <dataValidation type="list" allowBlank="1" showInputMessage="1" showErrorMessage="1" sqref="I184:I187 I169:I173 I191:I196 I175:I182 I210:I215 I226 I198:I206 I217:I224 I7:I24 I147:I158 I99:I110 I82:I87 I74:I80 I58:I63 I56 I47:I49 I35:I45 I29:I32 I26:I27 I122:I131 I5 I133:I144 I112 I114:I119 I89:I96 I65:I71 I51:I53" xr:uid="{00000000-0002-0000-0300-00000F000000}">
      <formula1>$AL$5:$AL$47</formula1>
    </dataValidation>
    <dataValidation type="list" allowBlank="1" showInputMessage="1" showErrorMessage="1" sqref="H184:H187 H169:H173 H191:H196 H175:H182 H210:H215 H226 H198:H206 H217:H224 H7:H24 H147:H158 H99:H110 H82:H87 H74:H80 H58:H63 H56 H47:H49 H35:H45 H29:H32 H26:H27 H122:H131 H5 H133:H144 H112 H114:H119 H89:H96 H65:H71 H51:H53" xr:uid="{00000000-0002-0000-0300-000010000000}">
      <formula1>$AJ$5:$AJ$47</formula1>
    </dataValidation>
    <dataValidation type="list" allowBlank="1" showErrorMessage="1" sqref="G184:G187 G169:G173 G191:G196 G175:G182 G210:G215 G226 G198:G206 G217:G224 G7:G24 G147:G158 G99:G110 G82:G87 G74:G80 G58:G63 G56 G47:G49 G35:G45 G29:G32 G26:G27 G122:G131 G5 G133:G144 G112 G114:G119 G89:G96 G65:G71 G51:G53" xr:uid="{00000000-0002-0000-0300-000011000000}">
      <formula1>$AH$5:$AH$26</formula1>
    </dataValidation>
    <dataValidation type="list" allowBlank="1" showInputMessage="1" showErrorMessage="1" sqref="F184:F187 F169:F173 F191:F196 F175:F182 F210:F215 F226 F198:F206 F217:F224 F7:F24 F147:F158 F99:F110 F82:F87 F74:F80 F58:F63 F56 F47:F49 F35:F45 F29:F32 F26:F27 F122:F131 F5 F133:F144 F112 F114:F119 F89:F96 F65:F71 F51:F53" xr:uid="{00000000-0002-0000-0300-000012000000}">
      <formula1>$AF$5:$AF$47</formula1>
    </dataValidation>
    <dataValidation type="list" allowBlank="1" showInputMessage="1" showErrorMessage="1" sqref="E184:E187 E169:E173 E191:E196 E175:E182 E210:E215 E226 E198:E206 E217:E224 E7:E24 E147:E158 E99:E110 E82:E87 E74:E80 E58:E63 E56 E47:E49 E35:E45 E29:E32 E26:E27 E122:E131 E5 E133:E144 E112 E114:E119 E89:E96 E65:E71 E51:E53" xr:uid="{00000000-0002-0000-0300-000013000000}">
      <formula1>$AD$5:$AD$47</formula1>
    </dataValidation>
    <dataValidation type="list" allowBlank="1" showInputMessage="1" showErrorMessage="1" sqref="E54:E55 E159:E165 E145:E146 E120:E121 E97:E98 E72:E73" xr:uid="{00000000-0002-0000-0300-000014000000}">
      <formula1>$AD$4:$AD$36</formula1>
    </dataValidation>
    <dataValidation type="list" allowBlank="1" showInputMessage="1" showErrorMessage="1" sqref="F54:F55 F159:F165 F145:F146 F120:F121 F97:F98 F72:F73" xr:uid="{00000000-0002-0000-0300-000015000000}">
      <formula1>$AF$4:$AF$36</formula1>
    </dataValidation>
    <dataValidation type="list" allowBlank="1" showErrorMessage="1" sqref="G54:G55 G159:G165 G145:G146 G120:G121 G97:G98 G72:G73" xr:uid="{00000000-0002-0000-0300-000016000000}">
      <formula1>$AH$4:$AH$27</formula1>
    </dataValidation>
    <dataValidation type="list" allowBlank="1" showInputMessage="1" showErrorMessage="1" sqref="H54:H55 H159:H165 H145:H146 H120:H121 H97:H98 H72:H73" xr:uid="{00000000-0002-0000-0300-000017000000}">
      <formula1>$AJ$4:$AJ$36</formula1>
    </dataValidation>
    <dataValidation type="list" allowBlank="1" showInputMessage="1" showErrorMessage="1" sqref="I54:I55 I159:I165 I145:I146 I120:I121 I97:I98 I72:I73" xr:uid="{00000000-0002-0000-0300-000018000000}">
      <formula1>$AL$4:$AL$36</formula1>
    </dataValidation>
    <dataValidation type="list" allowBlank="1" showInputMessage="1" showErrorMessage="1" sqref="J54:J55 J159:J165 J145:J146 J120:J121 J97:J98 J72:J73" xr:uid="{00000000-0002-0000-0300-000019000000}">
      <formula1>$AN$4:$AN$27</formula1>
    </dataValidation>
    <dataValidation type="list" allowBlank="1" showInputMessage="1" showErrorMessage="1" sqref="K54:K55 K159:K165 K145:K146 K120:K121 K97:K98 K72:K73" xr:uid="{00000000-0002-0000-0300-00001A000000}">
      <formula1>$AP$4:$AP$27</formula1>
    </dataValidation>
    <dataValidation type="list" allowBlank="1" showInputMessage="1" showErrorMessage="1" sqref="L54:L55 L159:L165 L145:L146 L120:L121 L97:L98 L72:L73" xr:uid="{00000000-0002-0000-0300-00001B000000}">
      <formula1>$AR$4:$AR$27</formula1>
    </dataValidation>
    <dataValidation type="list" allowBlank="1" showInputMessage="1" showErrorMessage="1" sqref="M54:M55 M159:M165 M145:M146 M120:M121 M97:M98 M72:M73" xr:uid="{00000000-0002-0000-0300-00001C000000}">
      <formula1>$AT$4:$AT$36</formula1>
    </dataValidation>
    <dataValidation type="list" allowBlank="1" showInputMessage="1" showErrorMessage="1" sqref="N54:N55 N159:N165 N145:N146 N120:N121 N97:N98 N72:N73" xr:uid="{00000000-0002-0000-0300-00001D000000}">
      <formula1>$AV$4:$AV$36</formula1>
    </dataValidation>
    <dataValidation allowBlank="1" showInputMessage="1" showErrorMessage="1" promptTitle="IMPORTANCIA" prompt="Ecuación de Importancia de los Impactos" sqref="O3" xr:uid="{00000000-0002-0000-0300-00001E000000}"/>
    <dataValidation allowBlank="1" showInputMessage="1" showErrorMessage="1" promptTitle="POSIBILIDAD DE OCURRENCIA" prompt="Si la oportunidad de aparición del efecto es:_x000a_Baja=1_x000a_Media=2_x000a_Alta=4" sqref="M3" xr:uid="{00000000-0002-0000-0300-00001F000000}"/>
    <dataValidation allowBlank="1" showInputMessage="1" showErrorMessage="1" promptTitle="NATURALEZA" prompt="Si el impacto es positivo=1_x000a_Si el impacto es negativo=-1" sqref="D3" xr:uid="{00000000-0002-0000-0300-000020000000}"/>
    <dataValidation allowBlank="1" showInputMessage="1" showErrorMessage="1" promptTitle="INTENSIDAD" prompt="Si el grado de afectación es:_x000a_Bajo=1_x000a_Medio=4_x000a_Alto=8_x000a_" sqref="E3" xr:uid="{00000000-0002-0000-0300-000021000000}"/>
    <dataValidation allowBlank="1" showInputMessage="1" showErrorMessage="1" promptTitle="EXTENSIÓN" prompt="Si el área de estudio es:_x000a_Puntual=1_x000a_Parcial=2_x000a_Extenso=4_x000a_" sqref="F3" xr:uid="{00000000-0002-0000-0300-000022000000}"/>
    <dataValidation allowBlank="1" showInputMessage="1" showErrorMessage="1" promptTitle="PERSISTENCIA" prompt="Si la permanencia del efecto es:_x000a_Fugaz=1_x000a_Temporal=2_x000a_Permanente=4" sqref="H3" xr:uid="{00000000-0002-0000-0300-000023000000}"/>
    <dataValidation allowBlank="1" showInputMessage="1" showErrorMessage="1" promptTitle="REVERSIBILIDAD" prompt="Corto plazo=1_x000a_Mediano plazo=2_x000a_Largo plazo=4" sqref="I3" xr:uid="{00000000-0002-0000-0300-000024000000}"/>
    <dataValidation allowBlank="1" showInputMessage="1" showErrorMessage="1" promptTitle="ACUMULACIÓN " prompt="Si el incremento progresivo es:_x000a_Acumulativo=4_x000a_No Acumulativo=1" sqref="K3" xr:uid="{00000000-0002-0000-0300-000025000000}"/>
    <dataValidation allowBlank="1" showInputMessage="1" showErrorMessage="1" promptTitle="EFECTO" prompt="Si la relación causa efecto es:_x000a_Indirecto=1_x000a_Directo=4" sqref="L3" xr:uid="{00000000-0002-0000-0300-000026000000}"/>
    <dataValidation allowBlank="1" showInputMessage="1" showErrorMessage="1" promptTitle="RECUPERABILIDAD " prompt="Si la reconstrucción por actividades antrópicas es:_x000a_Mitigable=2_x000a_Corregible=4_x000a_Compensable=8" sqref="N3" xr:uid="{00000000-0002-0000-0300-000027000000}"/>
    <dataValidation allowBlank="1" showInputMessage="1" showErrorMessage="1" promptTitle="SINERGIA" prompt="Sinérgico=2_x000a_No sinérgico=1" sqref="J3" xr:uid="{00000000-0002-0000-0300-000028000000}"/>
    <dataValidation allowBlank="1" showInputMessage="1" showErrorMessage="1" promptTitle="MOMENTO" prompt="Si el plazo de manifestación es:_x000a_Lento=1_x000a_Inmediato=4_x000a_" sqref="G3" xr:uid="{00000000-0002-0000-0300-000029000000}"/>
    <dataValidation allowBlank="1" showInputMessage="1" showErrorMessage="1" promptTitle="ECUACIÓN DE IMPORTANCIA" sqref="Q3:Y4 P3" xr:uid="{00000000-0002-0000-0300-00002A000000}"/>
    <dataValidation type="list" allowBlank="1" showInputMessage="1" showErrorMessage="1" sqref="D4:D226" xr:uid="{00000000-0002-0000-0300-00002B000000}">
      <formula1>$AB$5:$AB$26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43"/>
  <sheetViews>
    <sheetView workbookViewId="0">
      <pane xSplit="2" ySplit="1" topLeftCell="C47" activePane="bottomRight" state="frozen"/>
      <selection pane="topRight" activeCell="C1" sqref="C1"/>
      <selection pane="bottomLeft" activeCell="A4" sqref="A4"/>
      <selection pane="bottomRight" activeCell="A2" sqref="A2:A43"/>
    </sheetView>
  </sheetViews>
  <sheetFormatPr baseColWidth="10" defaultColWidth="9.140625" defaultRowHeight="12" x14ac:dyDescent="0.2"/>
  <cols>
    <col min="1" max="1" width="18.7109375" style="106" customWidth="1"/>
    <col min="2" max="3" width="23" style="106" customWidth="1"/>
    <col min="4" max="4" width="31.7109375" style="106" customWidth="1"/>
    <col min="5" max="12" width="6.7109375" style="23" customWidth="1"/>
    <col min="13" max="13" width="18" style="23" customWidth="1"/>
    <col min="14" max="14" width="9.140625" style="23" customWidth="1"/>
    <col min="15" max="24" width="9.140625" style="23"/>
    <col min="25" max="25" width="14.28515625" style="23" customWidth="1"/>
    <col min="26" max="26" width="12.5703125" style="23" customWidth="1"/>
    <col min="27" max="27" width="11" style="23" customWidth="1"/>
    <col min="28" max="28" width="9.140625" style="23"/>
    <col min="29" max="29" width="9.140625" style="23" customWidth="1"/>
    <col min="30" max="16384" width="9.140625" style="23"/>
  </cols>
  <sheetData>
    <row r="1" spans="1:28" ht="12.75" customHeight="1" thickBot="1" x14ac:dyDescent="0.25">
      <c r="A1" s="256" t="s">
        <v>283</v>
      </c>
      <c r="B1" s="252" t="s">
        <v>36</v>
      </c>
      <c r="C1" s="252" t="s">
        <v>39</v>
      </c>
      <c r="D1" s="252" t="s">
        <v>40</v>
      </c>
      <c r="E1" s="257" t="s">
        <v>213</v>
      </c>
      <c r="F1" s="257" t="s">
        <v>214</v>
      </c>
      <c r="G1" s="257" t="s">
        <v>215</v>
      </c>
      <c r="H1" s="257" t="s">
        <v>217</v>
      </c>
      <c r="I1" s="257" t="s">
        <v>218</v>
      </c>
      <c r="J1" s="257" t="s">
        <v>222</v>
      </c>
      <c r="K1" s="257" t="s">
        <v>223</v>
      </c>
      <c r="L1" s="257" t="s">
        <v>224</v>
      </c>
      <c r="M1" s="257" t="s">
        <v>225</v>
      </c>
      <c r="N1" s="163"/>
      <c r="O1" s="356" t="s">
        <v>226</v>
      </c>
      <c r="P1" s="357"/>
      <c r="Q1" s="356" t="s">
        <v>227</v>
      </c>
      <c r="R1" s="357"/>
      <c r="S1" s="356" t="s">
        <v>228</v>
      </c>
      <c r="T1" s="357"/>
      <c r="U1" s="356" t="s">
        <v>230</v>
      </c>
      <c r="V1" s="357"/>
      <c r="W1" s="356" t="s">
        <v>231</v>
      </c>
      <c r="X1" s="357"/>
      <c r="Y1" s="356" t="s">
        <v>235</v>
      </c>
      <c r="Z1" s="357"/>
      <c r="AA1" s="356" t="s">
        <v>236</v>
      </c>
      <c r="AB1" s="357"/>
    </row>
    <row r="2" spans="1:28" ht="24" x14ac:dyDescent="0.2">
      <c r="A2" s="361" t="s">
        <v>287</v>
      </c>
      <c r="B2" s="72" t="s">
        <v>42</v>
      </c>
      <c r="C2" s="72" t="s">
        <v>43</v>
      </c>
      <c r="D2" s="206" t="s">
        <v>44</v>
      </c>
      <c r="E2" s="149">
        <v>-1</v>
      </c>
      <c r="F2" s="249">
        <v>1</v>
      </c>
      <c r="G2" s="249">
        <v>1</v>
      </c>
      <c r="H2" s="249">
        <v>4</v>
      </c>
      <c r="I2" s="249">
        <v>1</v>
      </c>
      <c r="J2" s="249">
        <v>1</v>
      </c>
      <c r="K2" s="249">
        <v>2</v>
      </c>
      <c r="L2" s="199">
        <f>((3*F2)+(2*G2)+H2+I2+J2+K2)*E2</f>
        <v>-13</v>
      </c>
      <c r="M2" s="258" t="str">
        <f>IF(AND(L2&gt;=-66,L2&lt;=-54),"CRITICO",IF(AND(L2&gt;=-53,L2&lt;=-41),"SEVERO",IF(AND(L2&gt;=-40,L2&lt;=-28),"MODERADO",IF(AND(L2&gt;=-27,L2&lt;=-14),"IRRELEVANTE",IF(AND(L2&gt;=48,L2&lt;=66),"MUY RELEVANTE",IF(AND(L2&gt;=31,L2&lt;=47),"RELEVANTE",IF(AND(L2&gt;=14,L2&lt;=30),"CONSIDERABLE"," ")))))))</f>
        <v xml:space="preserve"> </v>
      </c>
      <c r="N2" s="165"/>
      <c r="O2" s="166" t="s">
        <v>237</v>
      </c>
      <c r="P2" s="167">
        <v>1</v>
      </c>
      <c r="Q2" s="166" t="s">
        <v>238</v>
      </c>
      <c r="R2" s="167">
        <v>1</v>
      </c>
      <c r="S2" s="166" t="s">
        <v>239</v>
      </c>
      <c r="T2" s="167">
        <v>1</v>
      </c>
      <c r="U2" s="166" t="s">
        <v>241</v>
      </c>
      <c r="V2" s="167">
        <v>1</v>
      </c>
      <c r="W2" s="166" t="s">
        <v>242</v>
      </c>
      <c r="X2" s="167">
        <v>1</v>
      </c>
      <c r="Y2" s="166" t="s">
        <v>238</v>
      </c>
      <c r="Z2" s="167">
        <v>1</v>
      </c>
      <c r="AA2" s="169" t="s">
        <v>246</v>
      </c>
      <c r="AB2" s="167">
        <v>2</v>
      </c>
    </row>
    <row r="3" spans="1:28" ht="24" x14ac:dyDescent="0.2">
      <c r="A3" s="362"/>
      <c r="B3" s="358" t="s">
        <v>46</v>
      </c>
      <c r="C3" s="358" t="s">
        <v>47</v>
      </c>
      <c r="D3" s="205" t="s">
        <v>48</v>
      </c>
      <c r="E3" s="149">
        <v>-1</v>
      </c>
      <c r="F3" s="249">
        <v>1</v>
      </c>
      <c r="G3" s="249">
        <v>1</v>
      </c>
      <c r="H3" s="249">
        <v>4</v>
      </c>
      <c r="I3" s="249">
        <v>1</v>
      </c>
      <c r="J3" s="249">
        <v>1</v>
      </c>
      <c r="K3" s="249">
        <v>2</v>
      </c>
      <c r="L3" s="199">
        <f t="shared" ref="L3:L43" si="0">((3*F3)+(2*G3)+H3+I3+J3+K3)*E3</f>
        <v>-13</v>
      </c>
      <c r="M3" s="258" t="str">
        <f t="shared" ref="M3:M43" si="1">IF(AND(L3&gt;=-66,L3&lt;=-54),"CRITICO",IF(AND(L3&gt;=-53,L3&lt;=-41),"SEVERO",IF(AND(L3&gt;=-40,L3&lt;=-28),"MODERADO",IF(AND(L3&gt;=-27,L3&lt;=-14),"IRRELEVANTE",IF(AND(L3&gt;=48,L3&lt;=66),"MUY RELEVANTE",IF(AND(L3&gt;=31,L3&lt;=47),"RELEVANTE",IF(AND(L3&gt;=14,L3&lt;=30),"CONSIDERABLE"," ")))))))</f>
        <v xml:space="preserve"> </v>
      </c>
      <c r="N3" s="165"/>
      <c r="O3" s="168" t="s">
        <v>249</v>
      </c>
      <c r="P3" s="170">
        <v>-1</v>
      </c>
      <c r="Q3" s="168" t="s">
        <v>250</v>
      </c>
      <c r="R3" s="170">
        <v>4</v>
      </c>
      <c r="S3" s="168" t="s">
        <v>251</v>
      </c>
      <c r="T3" s="170">
        <v>2</v>
      </c>
      <c r="U3" s="168" t="s">
        <v>253</v>
      </c>
      <c r="V3" s="170">
        <v>2</v>
      </c>
      <c r="W3" s="168" t="s">
        <v>254</v>
      </c>
      <c r="X3" s="170">
        <v>2</v>
      </c>
      <c r="Y3" s="168" t="s">
        <v>250</v>
      </c>
      <c r="Z3" s="170">
        <v>2</v>
      </c>
      <c r="AA3" s="171" t="s">
        <v>258</v>
      </c>
      <c r="AB3" s="170">
        <v>4</v>
      </c>
    </row>
    <row r="4" spans="1:28" ht="24.75" thickBot="1" x14ac:dyDescent="0.25">
      <c r="A4" s="362"/>
      <c r="B4" s="359"/>
      <c r="C4" s="359"/>
      <c r="D4" s="205" t="s">
        <v>49</v>
      </c>
      <c r="E4" s="149">
        <v>-1</v>
      </c>
      <c r="F4" s="249">
        <v>1</v>
      </c>
      <c r="G4" s="249">
        <v>1</v>
      </c>
      <c r="H4" s="249">
        <v>4</v>
      </c>
      <c r="I4" s="249">
        <v>1</v>
      </c>
      <c r="J4" s="249">
        <v>1</v>
      </c>
      <c r="K4" s="249">
        <v>2</v>
      </c>
      <c r="L4" s="199">
        <f t="shared" si="0"/>
        <v>-13</v>
      </c>
      <c r="M4" s="258" t="str">
        <f t="shared" si="1"/>
        <v xml:space="preserve"> </v>
      </c>
      <c r="N4" s="165"/>
      <c r="O4" s="173"/>
      <c r="P4" s="174"/>
      <c r="Q4" s="175" t="s">
        <v>259</v>
      </c>
      <c r="R4" s="174">
        <v>8</v>
      </c>
      <c r="S4" s="175" t="s">
        <v>260</v>
      </c>
      <c r="T4" s="174">
        <v>4</v>
      </c>
      <c r="U4" s="175" t="s">
        <v>261</v>
      </c>
      <c r="V4" s="174">
        <v>4</v>
      </c>
      <c r="W4" s="175" t="s">
        <v>262</v>
      </c>
      <c r="X4" s="174">
        <v>4</v>
      </c>
      <c r="Y4" s="175" t="s">
        <v>259</v>
      </c>
      <c r="Z4" s="174">
        <v>4</v>
      </c>
      <c r="AA4" s="178" t="s">
        <v>263</v>
      </c>
      <c r="AB4" s="174">
        <v>8</v>
      </c>
    </row>
    <row r="5" spans="1:28" ht="27.75" customHeight="1" x14ac:dyDescent="0.2">
      <c r="A5" s="362"/>
      <c r="B5" s="358" t="s">
        <v>51</v>
      </c>
      <c r="C5" s="358" t="s">
        <v>52</v>
      </c>
      <c r="D5" s="205" t="s">
        <v>120</v>
      </c>
      <c r="E5" s="149">
        <v>-1</v>
      </c>
      <c r="F5" s="249">
        <v>1</v>
      </c>
      <c r="G5" s="249">
        <v>1</v>
      </c>
      <c r="H5" s="249">
        <v>4</v>
      </c>
      <c r="I5" s="249">
        <v>1</v>
      </c>
      <c r="J5" s="249">
        <v>1</v>
      </c>
      <c r="K5" s="249">
        <v>2</v>
      </c>
      <c r="L5" s="199">
        <f t="shared" si="0"/>
        <v>-13</v>
      </c>
      <c r="M5" s="258" t="str">
        <f t="shared" si="1"/>
        <v xml:space="preserve"> </v>
      </c>
      <c r="N5" s="165"/>
    </row>
    <row r="6" spans="1:28" ht="15" customHeight="1" x14ac:dyDescent="0.2">
      <c r="A6" s="362"/>
      <c r="B6" s="360"/>
      <c r="C6" s="360"/>
      <c r="D6" s="205" t="s">
        <v>11</v>
      </c>
      <c r="E6" s="149">
        <v>-1</v>
      </c>
      <c r="F6" s="249">
        <v>1</v>
      </c>
      <c r="G6" s="249">
        <v>1</v>
      </c>
      <c r="H6" s="249">
        <v>4</v>
      </c>
      <c r="I6" s="249">
        <v>1</v>
      </c>
      <c r="J6" s="249">
        <v>1</v>
      </c>
      <c r="K6" s="249">
        <v>2</v>
      </c>
      <c r="L6" s="199">
        <f t="shared" si="0"/>
        <v>-13</v>
      </c>
      <c r="M6" s="258" t="str">
        <f t="shared" si="1"/>
        <v xml:space="preserve"> </v>
      </c>
      <c r="N6" s="165"/>
    </row>
    <row r="7" spans="1:28" ht="15" customHeight="1" x14ac:dyDescent="0.2">
      <c r="A7" s="362"/>
      <c r="B7" s="360"/>
      <c r="C7" s="360"/>
      <c r="D7" s="205" t="s">
        <v>128</v>
      </c>
      <c r="E7" s="149">
        <v>1</v>
      </c>
      <c r="F7" s="249">
        <v>1</v>
      </c>
      <c r="G7" s="249">
        <v>1</v>
      </c>
      <c r="H7" s="249">
        <v>4</v>
      </c>
      <c r="I7" s="249">
        <v>1</v>
      </c>
      <c r="J7" s="249">
        <v>1</v>
      </c>
      <c r="K7" s="249">
        <v>2</v>
      </c>
      <c r="L7" s="199">
        <f t="shared" si="0"/>
        <v>13</v>
      </c>
      <c r="M7" s="258" t="str">
        <f t="shared" si="1"/>
        <v xml:space="preserve"> </v>
      </c>
      <c r="N7" s="165"/>
    </row>
    <row r="8" spans="1:28" x14ac:dyDescent="0.2">
      <c r="A8" s="362"/>
      <c r="B8" s="359"/>
      <c r="C8" s="359"/>
      <c r="D8" s="205" t="s">
        <v>139</v>
      </c>
      <c r="E8" s="149">
        <v>1</v>
      </c>
      <c r="F8" s="249">
        <v>1</v>
      </c>
      <c r="G8" s="249">
        <v>1</v>
      </c>
      <c r="H8" s="249">
        <v>4</v>
      </c>
      <c r="I8" s="249">
        <v>1</v>
      </c>
      <c r="J8" s="249">
        <v>1</v>
      </c>
      <c r="K8" s="249">
        <v>2</v>
      </c>
      <c r="L8" s="199">
        <f t="shared" si="0"/>
        <v>13</v>
      </c>
      <c r="M8" s="258" t="str">
        <f t="shared" si="1"/>
        <v xml:space="preserve"> </v>
      </c>
      <c r="N8" s="165"/>
    </row>
    <row r="9" spans="1:28" ht="37.5" customHeight="1" x14ac:dyDescent="0.2">
      <c r="A9" s="362"/>
      <c r="B9" s="358" t="s">
        <v>99</v>
      </c>
      <c r="C9" s="80" t="s">
        <v>53</v>
      </c>
      <c r="D9" s="205" t="s">
        <v>121</v>
      </c>
      <c r="E9" s="149">
        <v>1</v>
      </c>
      <c r="F9" s="249">
        <v>1</v>
      </c>
      <c r="G9" s="249">
        <v>1</v>
      </c>
      <c r="H9" s="249">
        <v>4</v>
      </c>
      <c r="I9" s="249">
        <v>1</v>
      </c>
      <c r="J9" s="249">
        <v>4</v>
      </c>
      <c r="K9" s="249">
        <v>8</v>
      </c>
      <c r="L9" s="199">
        <f t="shared" si="0"/>
        <v>22</v>
      </c>
      <c r="M9" s="258" t="str">
        <f t="shared" si="1"/>
        <v>CONSIDERABLE</v>
      </c>
      <c r="N9" s="165"/>
    </row>
    <row r="10" spans="1:28" ht="30.75" customHeight="1" x14ac:dyDescent="0.2">
      <c r="A10" s="362"/>
      <c r="B10" s="360"/>
      <c r="C10" s="80" t="s">
        <v>55</v>
      </c>
      <c r="D10" s="205" t="s">
        <v>281</v>
      </c>
      <c r="E10" s="149">
        <v>1</v>
      </c>
      <c r="F10" s="249">
        <v>1</v>
      </c>
      <c r="G10" s="249">
        <v>1</v>
      </c>
      <c r="H10" s="249">
        <v>4</v>
      </c>
      <c r="I10" s="249">
        <v>1</v>
      </c>
      <c r="J10" s="249">
        <v>4</v>
      </c>
      <c r="K10" s="249">
        <v>8</v>
      </c>
      <c r="L10" s="199">
        <f t="shared" si="0"/>
        <v>22</v>
      </c>
      <c r="M10" s="258" t="str">
        <f t="shared" si="1"/>
        <v>CONSIDERABLE</v>
      </c>
      <c r="N10" s="165"/>
    </row>
    <row r="11" spans="1:28" ht="24" x14ac:dyDescent="0.2">
      <c r="A11" s="362"/>
      <c r="B11" s="359"/>
      <c r="C11" s="80" t="s">
        <v>56</v>
      </c>
      <c r="D11" s="205" t="s">
        <v>282</v>
      </c>
      <c r="E11" s="149">
        <v>1</v>
      </c>
      <c r="F11" s="249">
        <v>1</v>
      </c>
      <c r="G11" s="249">
        <v>1</v>
      </c>
      <c r="H11" s="249">
        <v>4</v>
      </c>
      <c r="I11" s="249">
        <v>1</v>
      </c>
      <c r="J11" s="249">
        <v>4</v>
      </c>
      <c r="K11" s="249">
        <v>8</v>
      </c>
      <c r="L11" s="199">
        <f t="shared" si="0"/>
        <v>22</v>
      </c>
      <c r="M11" s="258" t="str">
        <f t="shared" si="1"/>
        <v>CONSIDERABLE</v>
      </c>
      <c r="N11" s="165"/>
    </row>
    <row r="12" spans="1:28" ht="48" customHeight="1" x14ac:dyDescent="0.2">
      <c r="A12" s="362"/>
      <c r="B12" s="358" t="s">
        <v>58</v>
      </c>
      <c r="C12" s="80" t="s">
        <v>59</v>
      </c>
      <c r="D12" s="205" t="s">
        <v>122</v>
      </c>
      <c r="E12" s="149">
        <v>1</v>
      </c>
      <c r="F12" s="249">
        <v>1</v>
      </c>
      <c r="G12" s="249">
        <v>1</v>
      </c>
      <c r="H12" s="249">
        <v>4</v>
      </c>
      <c r="I12" s="249">
        <v>1</v>
      </c>
      <c r="J12" s="249">
        <v>1</v>
      </c>
      <c r="K12" s="249">
        <v>2</v>
      </c>
      <c r="L12" s="199">
        <f t="shared" si="0"/>
        <v>13</v>
      </c>
      <c r="M12" s="258" t="str">
        <f t="shared" si="1"/>
        <v xml:space="preserve"> </v>
      </c>
      <c r="N12" s="165"/>
    </row>
    <row r="13" spans="1:28" ht="15" customHeight="1" x14ac:dyDescent="0.2">
      <c r="A13" s="362"/>
      <c r="B13" s="359"/>
      <c r="C13" s="80" t="s">
        <v>60</v>
      </c>
      <c r="D13" s="205" t="s">
        <v>61</v>
      </c>
      <c r="E13" s="149">
        <v>1</v>
      </c>
      <c r="F13" s="249">
        <v>1</v>
      </c>
      <c r="G13" s="249">
        <v>1</v>
      </c>
      <c r="H13" s="249">
        <v>4</v>
      </c>
      <c r="I13" s="249">
        <v>1</v>
      </c>
      <c r="J13" s="249">
        <v>1</v>
      </c>
      <c r="K13" s="249">
        <v>2</v>
      </c>
      <c r="L13" s="199">
        <f t="shared" si="0"/>
        <v>13</v>
      </c>
      <c r="M13" s="258" t="str">
        <f t="shared" si="1"/>
        <v xml:space="preserve"> </v>
      </c>
      <c r="N13" s="165"/>
    </row>
    <row r="14" spans="1:28" ht="36" x14ac:dyDescent="0.2">
      <c r="A14" s="362"/>
      <c r="B14" s="358" t="s">
        <v>147</v>
      </c>
      <c r="C14" s="213" t="s">
        <v>62</v>
      </c>
      <c r="D14" s="205" t="s">
        <v>13</v>
      </c>
      <c r="E14" s="149">
        <v>1</v>
      </c>
      <c r="F14" s="249">
        <v>1</v>
      </c>
      <c r="G14" s="249">
        <v>1</v>
      </c>
      <c r="H14" s="249">
        <v>4</v>
      </c>
      <c r="I14" s="249">
        <v>1</v>
      </c>
      <c r="J14" s="249">
        <v>1</v>
      </c>
      <c r="K14" s="249">
        <v>2</v>
      </c>
      <c r="L14" s="199">
        <f t="shared" si="0"/>
        <v>13</v>
      </c>
      <c r="M14" s="258" t="str">
        <f t="shared" si="1"/>
        <v xml:space="preserve"> </v>
      </c>
      <c r="N14" s="165"/>
    </row>
    <row r="15" spans="1:28" ht="24" x14ac:dyDescent="0.2">
      <c r="A15" s="362"/>
      <c r="B15" s="359"/>
      <c r="C15" s="214" t="s">
        <v>190</v>
      </c>
      <c r="D15" s="205" t="s">
        <v>169</v>
      </c>
      <c r="E15" s="149">
        <v>1</v>
      </c>
      <c r="F15" s="249">
        <v>1</v>
      </c>
      <c r="G15" s="249">
        <v>1</v>
      </c>
      <c r="H15" s="249">
        <v>4</v>
      </c>
      <c r="I15" s="249">
        <v>1</v>
      </c>
      <c r="J15" s="249">
        <v>1</v>
      </c>
      <c r="K15" s="249">
        <v>2</v>
      </c>
      <c r="L15" s="199">
        <f t="shared" si="0"/>
        <v>13</v>
      </c>
      <c r="M15" s="258" t="str">
        <f t="shared" si="1"/>
        <v xml:space="preserve"> </v>
      </c>
      <c r="N15" s="165"/>
    </row>
    <row r="16" spans="1:28" ht="15.75" customHeight="1" thickBot="1" x14ac:dyDescent="0.25">
      <c r="A16" s="362"/>
      <c r="B16" s="208" t="s">
        <v>63</v>
      </c>
      <c r="C16" s="235" t="s">
        <v>154</v>
      </c>
      <c r="D16" s="209" t="s">
        <v>14</v>
      </c>
      <c r="E16" s="149">
        <v>1</v>
      </c>
      <c r="F16" s="249">
        <v>1</v>
      </c>
      <c r="G16" s="249">
        <v>1</v>
      </c>
      <c r="H16" s="249">
        <v>4</v>
      </c>
      <c r="I16" s="249">
        <v>1</v>
      </c>
      <c r="J16" s="249">
        <v>4</v>
      </c>
      <c r="K16" s="249">
        <v>8</v>
      </c>
      <c r="L16" s="199">
        <f t="shared" si="0"/>
        <v>22</v>
      </c>
      <c r="M16" s="258" t="str">
        <f t="shared" si="1"/>
        <v>CONSIDERABLE</v>
      </c>
      <c r="N16" s="165"/>
    </row>
    <row r="17" spans="1:14" ht="24" customHeight="1" x14ac:dyDescent="0.2">
      <c r="A17" s="362"/>
      <c r="B17" s="274" t="s">
        <v>65</v>
      </c>
      <c r="C17" s="274" t="s">
        <v>33</v>
      </c>
      <c r="D17" s="202" t="s">
        <v>148</v>
      </c>
      <c r="E17" s="149">
        <v>-1</v>
      </c>
      <c r="F17" s="249">
        <v>1</v>
      </c>
      <c r="G17" s="249">
        <v>1</v>
      </c>
      <c r="H17" s="249">
        <v>4</v>
      </c>
      <c r="I17" s="249">
        <v>1</v>
      </c>
      <c r="J17" s="249">
        <v>1</v>
      </c>
      <c r="K17" s="249">
        <v>2</v>
      </c>
      <c r="L17" s="199">
        <f t="shared" si="0"/>
        <v>-13</v>
      </c>
      <c r="M17" s="258" t="str">
        <f t="shared" si="1"/>
        <v xml:space="preserve"> </v>
      </c>
      <c r="N17" s="165"/>
    </row>
    <row r="18" spans="1:14" ht="33" customHeight="1" x14ac:dyDescent="0.2">
      <c r="A18" s="362"/>
      <c r="B18" s="275"/>
      <c r="C18" s="275"/>
      <c r="D18" s="197" t="s">
        <v>15</v>
      </c>
      <c r="E18" s="149">
        <v>1</v>
      </c>
      <c r="F18" s="249">
        <v>1</v>
      </c>
      <c r="G18" s="249">
        <v>1</v>
      </c>
      <c r="H18" s="249">
        <v>4</v>
      </c>
      <c r="I18" s="249">
        <v>1</v>
      </c>
      <c r="J18" s="249">
        <v>4</v>
      </c>
      <c r="K18" s="249">
        <v>8</v>
      </c>
      <c r="L18" s="199">
        <f t="shared" si="0"/>
        <v>22</v>
      </c>
      <c r="M18" s="258" t="str">
        <f t="shared" si="1"/>
        <v>CONSIDERABLE</v>
      </c>
      <c r="N18" s="165"/>
    </row>
    <row r="19" spans="1:14" ht="15" customHeight="1" x14ac:dyDescent="0.2">
      <c r="A19" s="362"/>
      <c r="B19" s="275"/>
      <c r="C19" s="275"/>
      <c r="D19" s="197" t="s">
        <v>97</v>
      </c>
      <c r="E19" s="149">
        <v>1</v>
      </c>
      <c r="F19" s="249">
        <v>1</v>
      </c>
      <c r="G19" s="249">
        <v>1</v>
      </c>
      <c r="H19" s="249">
        <v>4</v>
      </c>
      <c r="I19" s="249">
        <v>1</v>
      </c>
      <c r="J19" s="249">
        <v>4</v>
      </c>
      <c r="K19" s="249">
        <v>8</v>
      </c>
      <c r="L19" s="199">
        <f t="shared" si="0"/>
        <v>22</v>
      </c>
      <c r="M19" s="258" t="str">
        <f t="shared" si="1"/>
        <v>CONSIDERABLE</v>
      </c>
      <c r="N19" s="165"/>
    </row>
    <row r="20" spans="1:14" ht="51" x14ac:dyDescent="0.2">
      <c r="A20" s="362"/>
      <c r="B20" s="275"/>
      <c r="C20" s="276"/>
      <c r="D20" s="200" t="s">
        <v>276</v>
      </c>
      <c r="E20" s="149">
        <v>1</v>
      </c>
      <c r="F20" s="249">
        <v>1</v>
      </c>
      <c r="G20" s="249">
        <v>1</v>
      </c>
      <c r="H20" s="249">
        <v>4</v>
      </c>
      <c r="I20" s="249">
        <v>1</v>
      </c>
      <c r="J20" s="249">
        <v>4</v>
      </c>
      <c r="K20" s="249">
        <v>8</v>
      </c>
      <c r="L20" s="199">
        <f t="shared" si="0"/>
        <v>22</v>
      </c>
      <c r="M20" s="258" t="str">
        <f t="shared" si="1"/>
        <v>CONSIDERABLE</v>
      </c>
      <c r="N20" s="165"/>
    </row>
    <row r="21" spans="1:14" ht="24" x14ac:dyDescent="0.2">
      <c r="A21" s="362"/>
      <c r="B21" s="275"/>
      <c r="C21" s="278" t="s">
        <v>34</v>
      </c>
      <c r="D21" s="197" t="s">
        <v>74</v>
      </c>
      <c r="E21" s="149">
        <v>-1</v>
      </c>
      <c r="F21" s="249">
        <v>1</v>
      </c>
      <c r="G21" s="249">
        <v>1</v>
      </c>
      <c r="H21" s="249">
        <v>4</v>
      </c>
      <c r="I21" s="249">
        <v>1</v>
      </c>
      <c r="J21" s="249">
        <v>1</v>
      </c>
      <c r="K21" s="249">
        <v>2</v>
      </c>
      <c r="L21" s="199">
        <f t="shared" si="0"/>
        <v>-13</v>
      </c>
      <c r="M21" s="258" t="str">
        <f>IF(AND(L21&gt;=-66,L21&lt;=-54),"CRITICO",IF(AND(L21&gt;=-53,L21&lt;=-41),"SEVERO",IF(AND(L21&gt;=-40,L21&lt;=-28),"MODERADO",IF(AND(L21&gt;=-27,L21&lt;=-14),"IRRELEVANTE",IF(AND(L21&gt;=48,L21&lt;=66),"MUY RELEVANTE",IF(AND(L21&gt;=31,L21&lt;=47),"RELEVANTE",IF(AND(L21&gt;=14,L21&lt;=30),"CONSIDERABLE"," ")))))))</f>
        <v xml:space="preserve"> </v>
      </c>
      <c r="N21" s="165"/>
    </row>
    <row r="22" spans="1:14" ht="24" x14ac:dyDescent="0.2">
      <c r="A22" s="362"/>
      <c r="B22" s="275"/>
      <c r="C22" s="275"/>
      <c r="D22" s="197" t="s">
        <v>270</v>
      </c>
      <c r="E22" s="149">
        <v>1</v>
      </c>
      <c r="F22" s="249">
        <v>1</v>
      </c>
      <c r="G22" s="249">
        <v>1</v>
      </c>
      <c r="H22" s="249">
        <v>4</v>
      </c>
      <c r="I22" s="249">
        <v>1</v>
      </c>
      <c r="J22" s="249">
        <v>2</v>
      </c>
      <c r="K22" s="249">
        <v>2</v>
      </c>
      <c r="L22" s="199">
        <f t="shared" si="0"/>
        <v>14</v>
      </c>
      <c r="M22" s="258" t="str">
        <f t="shared" si="1"/>
        <v>CONSIDERABLE</v>
      </c>
      <c r="N22" s="165"/>
    </row>
    <row r="23" spans="1:14" ht="15" customHeight="1" x14ac:dyDescent="0.2">
      <c r="A23" s="362"/>
      <c r="B23" s="275"/>
      <c r="C23" s="275"/>
      <c r="D23" s="197" t="s">
        <v>271</v>
      </c>
      <c r="E23" s="149">
        <v>1</v>
      </c>
      <c r="F23" s="249">
        <v>1</v>
      </c>
      <c r="G23" s="249">
        <v>1</v>
      </c>
      <c r="H23" s="249">
        <v>4</v>
      </c>
      <c r="I23" s="249">
        <v>1</v>
      </c>
      <c r="J23" s="249">
        <v>2</v>
      </c>
      <c r="K23" s="249">
        <v>2</v>
      </c>
      <c r="L23" s="199">
        <f t="shared" si="0"/>
        <v>14</v>
      </c>
      <c r="M23" s="258" t="str">
        <f t="shared" si="1"/>
        <v>CONSIDERABLE</v>
      </c>
      <c r="N23" s="165"/>
    </row>
    <row r="24" spans="1:14" ht="24" x14ac:dyDescent="0.2">
      <c r="A24" s="362"/>
      <c r="B24" s="276"/>
      <c r="C24" s="276"/>
      <c r="D24" s="197" t="s">
        <v>66</v>
      </c>
      <c r="E24" s="149">
        <v>1</v>
      </c>
      <c r="F24" s="249">
        <v>1</v>
      </c>
      <c r="G24" s="249">
        <v>1</v>
      </c>
      <c r="H24" s="249">
        <v>4</v>
      </c>
      <c r="I24" s="249">
        <v>1</v>
      </c>
      <c r="J24" s="249">
        <v>2</v>
      </c>
      <c r="K24" s="249">
        <v>2</v>
      </c>
      <c r="L24" s="199">
        <f t="shared" si="0"/>
        <v>14</v>
      </c>
      <c r="M24" s="258" t="str">
        <f t="shared" si="1"/>
        <v>CONSIDERABLE</v>
      </c>
      <c r="N24" s="165"/>
    </row>
    <row r="25" spans="1:14" ht="24" x14ac:dyDescent="0.2">
      <c r="A25" s="362"/>
      <c r="B25" s="278" t="s">
        <v>142</v>
      </c>
      <c r="C25" s="280" t="s">
        <v>143</v>
      </c>
      <c r="D25" s="205" t="s">
        <v>26</v>
      </c>
      <c r="E25" s="149">
        <v>1</v>
      </c>
      <c r="F25" s="249">
        <v>1</v>
      </c>
      <c r="G25" s="249">
        <v>1</v>
      </c>
      <c r="H25" s="249">
        <v>4</v>
      </c>
      <c r="I25" s="249">
        <v>1</v>
      </c>
      <c r="J25" s="249">
        <v>1</v>
      </c>
      <c r="K25" s="249">
        <v>2</v>
      </c>
      <c r="L25" s="199">
        <f t="shared" si="0"/>
        <v>13</v>
      </c>
      <c r="M25" s="258" t="str">
        <f t="shared" si="1"/>
        <v xml:space="preserve"> </v>
      </c>
      <c r="N25" s="165"/>
    </row>
    <row r="26" spans="1:14" ht="24.75" thickBot="1" x14ac:dyDescent="0.25">
      <c r="A26" s="362"/>
      <c r="B26" s="364"/>
      <c r="C26" s="365"/>
      <c r="D26" s="209" t="s">
        <v>145</v>
      </c>
      <c r="E26" s="149">
        <v>1</v>
      </c>
      <c r="F26" s="249">
        <v>1</v>
      </c>
      <c r="G26" s="249">
        <v>1</v>
      </c>
      <c r="H26" s="249">
        <v>4</v>
      </c>
      <c r="I26" s="249">
        <v>1</v>
      </c>
      <c r="J26" s="249">
        <v>1</v>
      </c>
      <c r="K26" s="249">
        <v>2</v>
      </c>
      <c r="L26" s="199">
        <f t="shared" si="0"/>
        <v>13</v>
      </c>
      <c r="M26" s="258" t="str">
        <f t="shared" si="1"/>
        <v xml:space="preserve"> </v>
      </c>
      <c r="N26" s="165"/>
    </row>
    <row r="27" spans="1:14" ht="38.25" customHeight="1" x14ac:dyDescent="0.2">
      <c r="A27" s="362"/>
      <c r="B27" s="274" t="s">
        <v>75</v>
      </c>
      <c r="C27" s="253" t="s">
        <v>76</v>
      </c>
      <c r="D27" s="206" t="s">
        <v>88</v>
      </c>
      <c r="E27" s="149">
        <v>1</v>
      </c>
      <c r="F27" s="249">
        <v>1</v>
      </c>
      <c r="G27" s="249">
        <v>1</v>
      </c>
      <c r="H27" s="249">
        <v>4</v>
      </c>
      <c r="I27" s="249">
        <v>1</v>
      </c>
      <c r="J27" s="149">
        <v>2</v>
      </c>
      <c r="K27" s="249">
        <v>2</v>
      </c>
      <c r="L27" s="199">
        <f t="shared" si="0"/>
        <v>14</v>
      </c>
      <c r="M27" s="258" t="str">
        <f t="shared" si="1"/>
        <v>CONSIDERABLE</v>
      </c>
      <c r="N27" s="165"/>
    </row>
    <row r="28" spans="1:14" ht="38.25" customHeight="1" x14ac:dyDescent="0.2">
      <c r="A28" s="362"/>
      <c r="B28" s="275"/>
      <c r="C28" s="254"/>
      <c r="D28" s="205" t="s">
        <v>16</v>
      </c>
      <c r="E28" s="149">
        <v>1</v>
      </c>
      <c r="F28" s="249">
        <v>1</v>
      </c>
      <c r="G28" s="249">
        <v>1</v>
      </c>
      <c r="H28" s="249">
        <v>4</v>
      </c>
      <c r="I28" s="249">
        <v>1</v>
      </c>
      <c r="J28" s="149">
        <v>1</v>
      </c>
      <c r="K28" s="249">
        <v>2</v>
      </c>
      <c r="L28" s="199">
        <f t="shared" si="0"/>
        <v>13</v>
      </c>
      <c r="M28" s="258" t="str">
        <f t="shared" si="1"/>
        <v xml:space="preserve"> </v>
      </c>
      <c r="N28" s="165"/>
    </row>
    <row r="29" spans="1:14" ht="26.25" customHeight="1" x14ac:dyDescent="0.2">
      <c r="A29" s="362"/>
      <c r="B29" s="275"/>
      <c r="C29" s="255"/>
      <c r="D29" s="197" t="s">
        <v>9</v>
      </c>
      <c r="E29" s="149">
        <v>1</v>
      </c>
      <c r="F29" s="249">
        <v>1</v>
      </c>
      <c r="G29" s="249">
        <v>1</v>
      </c>
      <c r="H29" s="249">
        <v>4</v>
      </c>
      <c r="I29" s="249">
        <v>1</v>
      </c>
      <c r="J29" s="149">
        <v>1</v>
      </c>
      <c r="K29" s="249">
        <v>2</v>
      </c>
      <c r="L29" s="199">
        <f t="shared" si="0"/>
        <v>13</v>
      </c>
      <c r="M29" s="258" t="str">
        <f t="shared" si="1"/>
        <v xml:space="preserve"> </v>
      </c>
      <c r="N29" s="165"/>
    </row>
    <row r="30" spans="1:14" ht="15.75" customHeight="1" x14ac:dyDescent="0.2">
      <c r="A30" s="362"/>
      <c r="B30" s="276"/>
      <c r="C30" s="63" t="s">
        <v>150</v>
      </c>
      <c r="D30" s="205" t="s">
        <v>151</v>
      </c>
      <c r="E30" s="149">
        <v>1</v>
      </c>
      <c r="F30" s="249">
        <v>1</v>
      </c>
      <c r="G30" s="249">
        <v>1</v>
      </c>
      <c r="H30" s="249">
        <v>4</v>
      </c>
      <c r="I30" s="249">
        <v>1</v>
      </c>
      <c r="J30" s="249">
        <v>1</v>
      </c>
      <c r="K30" s="249">
        <v>2</v>
      </c>
      <c r="L30" s="199">
        <f t="shared" si="0"/>
        <v>13</v>
      </c>
      <c r="M30" s="258" t="str">
        <f t="shared" si="1"/>
        <v xml:space="preserve"> </v>
      </c>
      <c r="N30" s="165"/>
    </row>
    <row r="31" spans="1:14" ht="39.75" customHeight="1" x14ac:dyDescent="0.2">
      <c r="A31" s="362"/>
      <c r="B31" s="278" t="s">
        <v>77</v>
      </c>
      <c r="C31" s="278" t="s">
        <v>127</v>
      </c>
      <c r="D31" s="205" t="s">
        <v>125</v>
      </c>
      <c r="E31" s="149">
        <v>1</v>
      </c>
      <c r="F31" s="249">
        <v>1</v>
      </c>
      <c r="G31" s="249">
        <v>1</v>
      </c>
      <c r="H31" s="249">
        <v>4</v>
      </c>
      <c r="I31" s="249">
        <v>1</v>
      </c>
      <c r="J31" s="249">
        <v>2</v>
      </c>
      <c r="K31" s="249">
        <v>2</v>
      </c>
      <c r="L31" s="199">
        <f t="shared" si="0"/>
        <v>14</v>
      </c>
      <c r="M31" s="258" t="str">
        <f t="shared" si="1"/>
        <v>CONSIDERABLE</v>
      </c>
      <c r="N31" s="165"/>
    </row>
    <row r="32" spans="1:14" ht="12" customHeight="1" x14ac:dyDescent="0.2">
      <c r="A32" s="362"/>
      <c r="B32" s="275"/>
      <c r="C32" s="275"/>
      <c r="D32" s="205" t="s">
        <v>78</v>
      </c>
      <c r="E32" s="149">
        <v>1</v>
      </c>
      <c r="F32" s="249">
        <v>1</v>
      </c>
      <c r="G32" s="249">
        <v>1</v>
      </c>
      <c r="H32" s="249">
        <v>4</v>
      </c>
      <c r="I32" s="249">
        <v>1</v>
      </c>
      <c r="J32" s="249">
        <v>1</v>
      </c>
      <c r="K32" s="249">
        <v>2</v>
      </c>
      <c r="L32" s="199">
        <f t="shared" si="0"/>
        <v>13</v>
      </c>
      <c r="M32" s="258" t="str">
        <f t="shared" si="1"/>
        <v xml:space="preserve"> </v>
      </c>
      <c r="N32" s="165"/>
    </row>
    <row r="33" spans="1:14" ht="12" customHeight="1" x14ac:dyDescent="0.2">
      <c r="A33" s="362"/>
      <c r="B33" s="276"/>
      <c r="C33" s="276"/>
      <c r="D33" s="205" t="s">
        <v>152</v>
      </c>
      <c r="E33" s="149">
        <v>1</v>
      </c>
      <c r="F33" s="249">
        <v>1</v>
      </c>
      <c r="G33" s="249">
        <v>1</v>
      </c>
      <c r="H33" s="249">
        <v>4</v>
      </c>
      <c r="I33" s="249">
        <v>1</v>
      </c>
      <c r="J33" s="249">
        <v>1</v>
      </c>
      <c r="K33" s="249">
        <v>2</v>
      </c>
      <c r="L33" s="199">
        <f t="shared" si="0"/>
        <v>13</v>
      </c>
      <c r="M33" s="258" t="str">
        <f>IF(AND(L33&gt;=-66,L33&lt;=-54),"CRITICO",IF(AND(L33&gt;=-53,L33&lt;=-41),"SEVERO",IF(AND(L33&gt;=-40,L33&lt;=-28),"MODERADO",IF(AND(L33&gt;=-27,L33&lt;=-14),"IRRELEVANTE",IF(AND(L33&gt;=48,L33&lt;=66),"MUY RELEVANTE",IF(AND(L33&gt;=31,L33&lt;=47),"RELEVANTE",IF(AND(L33&gt;=14,L33&lt;=30),"CONSIDERABLE"," ")))))))</f>
        <v xml:space="preserve"> </v>
      </c>
      <c r="N33" s="165"/>
    </row>
    <row r="34" spans="1:14" ht="43.5" customHeight="1" x14ac:dyDescent="0.2">
      <c r="A34" s="362"/>
      <c r="B34" s="278" t="s">
        <v>80</v>
      </c>
      <c r="C34" s="278" t="s">
        <v>81</v>
      </c>
      <c r="D34" s="205" t="s">
        <v>265</v>
      </c>
      <c r="E34" s="149">
        <v>1</v>
      </c>
      <c r="F34" s="249">
        <v>1</v>
      </c>
      <c r="G34" s="249">
        <v>1</v>
      </c>
      <c r="H34" s="249">
        <v>4</v>
      </c>
      <c r="I34" s="249">
        <v>1</v>
      </c>
      <c r="J34" s="249">
        <v>1</v>
      </c>
      <c r="K34" s="249">
        <v>2</v>
      </c>
      <c r="L34" s="199">
        <f t="shared" si="0"/>
        <v>13</v>
      </c>
      <c r="M34" s="258" t="str">
        <f t="shared" si="1"/>
        <v xml:space="preserve"> </v>
      </c>
      <c r="N34" s="165"/>
    </row>
    <row r="35" spans="1:14" ht="36" customHeight="1" x14ac:dyDescent="0.2">
      <c r="A35" s="362"/>
      <c r="B35" s="275"/>
      <c r="C35" s="275"/>
      <c r="D35" s="205" t="s">
        <v>82</v>
      </c>
      <c r="E35" s="149">
        <v>1</v>
      </c>
      <c r="F35" s="249">
        <v>1</v>
      </c>
      <c r="G35" s="249">
        <v>1</v>
      </c>
      <c r="H35" s="249">
        <v>4</v>
      </c>
      <c r="I35" s="249">
        <v>1</v>
      </c>
      <c r="J35" s="149">
        <v>1</v>
      </c>
      <c r="K35" s="249">
        <v>2</v>
      </c>
      <c r="L35" s="199">
        <f t="shared" si="0"/>
        <v>13</v>
      </c>
      <c r="M35" s="258" t="str">
        <f t="shared" si="1"/>
        <v xml:space="preserve"> </v>
      </c>
      <c r="N35" s="165"/>
    </row>
    <row r="36" spans="1:14" ht="15" customHeight="1" x14ac:dyDescent="0.2">
      <c r="A36" s="362"/>
      <c r="B36" s="275"/>
      <c r="C36" s="276"/>
      <c r="D36" s="205" t="s">
        <v>32</v>
      </c>
      <c r="E36" s="149">
        <v>1</v>
      </c>
      <c r="F36" s="249">
        <v>1</v>
      </c>
      <c r="G36" s="249">
        <v>1</v>
      </c>
      <c r="H36" s="249">
        <v>4</v>
      </c>
      <c r="I36" s="249">
        <v>1</v>
      </c>
      <c r="J36" s="149">
        <v>1</v>
      </c>
      <c r="K36" s="249">
        <v>2</v>
      </c>
      <c r="L36" s="199">
        <f t="shared" si="0"/>
        <v>13</v>
      </c>
      <c r="M36" s="258" t="str">
        <f t="shared" si="1"/>
        <v xml:space="preserve"> </v>
      </c>
      <c r="N36" s="165"/>
    </row>
    <row r="37" spans="1:14" ht="35.25" customHeight="1" x14ac:dyDescent="0.2">
      <c r="A37" s="362"/>
      <c r="B37" s="275"/>
      <c r="C37" s="278" t="s">
        <v>83</v>
      </c>
      <c r="D37" s="205" t="s">
        <v>84</v>
      </c>
      <c r="E37" s="149">
        <v>1</v>
      </c>
      <c r="F37" s="249">
        <v>1</v>
      </c>
      <c r="G37" s="249">
        <v>1</v>
      </c>
      <c r="H37" s="249">
        <v>4</v>
      </c>
      <c r="I37" s="249">
        <v>1</v>
      </c>
      <c r="J37" s="172">
        <v>1</v>
      </c>
      <c r="K37" s="249">
        <v>2</v>
      </c>
      <c r="L37" s="199">
        <f t="shared" si="0"/>
        <v>13</v>
      </c>
      <c r="M37" s="258" t="str">
        <f t="shared" si="1"/>
        <v xml:space="preserve"> </v>
      </c>
      <c r="N37" s="165"/>
    </row>
    <row r="38" spans="1:14" ht="31.5" customHeight="1" x14ac:dyDescent="0.2">
      <c r="A38" s="362"/>
      <c r="B38" s="275"/>
      <c r="C38" s="276"/>
      <c r="D38" s="205" t="s">
        <v>85</v>
      </c>
      <c r="E38" s="149">
        <v>1</v>
      </c>
      <c r="F38" s="249">
        <v>1</v>
      </c>
      <c r="G38" s="249">
        <v>1</v>
      </c>
      <c r="H38" s="249">
        <v>4</v>
      </c>
      <c r="I38" s="249">
        <v>1</v>
      </c>
      <c r="J38" s="172">
        <v>1</v>
      </c>
      <c r="K38" s="249">
        <v>2</v>
      </c>
      <c r="L38" s="199">
        <f t="shared" si="0"/>
        <v>13</v>
      </c>
      <c r="M38" s="258" t="str">
        <f t="shared" si="1"/>
        <v xml:space="preserve"> </v>
      </c>
      <c r="N38" s="165"/>
    </row>
    <row r="39" spans="1:14" ht="23.25" customHeight="1" x14ac:dyDescent="0.2">
      <c r="A39" s="362"/>
      <c r="B39" s="275"/>
      <c r="C39" s="278" t="s">
        <v>17</v>
      </c>
      <c r="D39" s="205" t="s">
        <v>18</v>
      </c>
      <c r="E39" s="149">
        <v>1</v>
      </c>
      <c r="F39" s="249">
        <v>1</v>
      </c>
      <c r="G39" s="249">
        <v>1</v>
      </c>
      <c r="H39" s="249">
        <v>4</v>
      </c>
      <c r="I39" s="249">
        <v>1</v>
      </c>
      <c r="J39" s="172">
        <v>1</v>
      </c>
      <c r="K39" s="249">
        <v>2</v>
      </c>
      <c r="L39" s="199">
        <f t="shared" si="0"/>
        <v>13</v>
      </c>
      <c r="M39" s="258" t="str">
        <f t="shared" si="1"/>
        <v xml:space="preserve"> </v>
      </c>
      <c r="N39" s="165"/>
    </row>
    <row r="40" spans="1:14" ht="12" customHeight="1" x14ac:dyDescent="0.2">
      <c r="A40" s="362"/>
      <c r="B40" s="276"/>
      <c r="C40" s="276"/>
      <c r="D40" s="205" t="s">
        <v>19</v>
      </c>
      <c r="E40" s="149">
        <v>1</v>
      </c>
      <c r="F40" s="249">
        <v>1</v>
      </c>
      <c r="G40" s="249">
        <v>1</v>
      </c>
      <c r="H40" s="249">
        <v>4</v>
      </c>
      <c r="I40" s="249">
        <v>1</v>
      </c>
      <c r="J40" s="172">
        <v>1</v>
      </c>
      <c r="K40" s="249">
        <v>2</v>
      </c>
      <c r="L40" s="199">
        <f t="shared" si="0"/>
        <v>13</v>
      </c>
      <c r="M40" s="258" t="str">
        <f t="shared" si="1"/>
        <v xml:space="preserve"> </v>
      </c>
      <c r="N40" s="165"/>
    </row>
    <row r="41" spans="1:14" ht="43.5" customHeight="1" x14ac:dyDescent="0.2">
      <c r="A41" s="362"/>
      <c r="B41" s="63" t="s">
        <v>86</v>
      </c>
      <c r="C41" s="63" t="s">
        <v>87</v>
      </c>
      <c r="D41" s="205" t="s">
        <v>27</v>
      </c>
      <c r="E41" s="149">
        <v>1</v>
      </c>
      <c r="F41" s="249">
        <v>1</v>
      </c>
      <c r="G41" s="249">
        <v>1</v>
      </c>
      <c r="H41" s="249">
        <v>4</v>
      </c>
      <c r="I41" s="249">
        <v>1</v>
      </c>
      <c r="J41" s="172">
        <v>1</v>
      </c>
      <c r="K41" s="249">
        <v>2</v>
      </c>
      <c r="L41" s="199">
        <f t="shared" si="0"/>
        <v>13</v>
      </c>
      <c r="M41" s="258" t="str">
        <f t="shared" si="1"/>
        <v xml:space="preserve"> </v>
      </c>
      <c r="N41" s="165"/>
    </row>
    <row r="42" spans="1:14" ht="31.5" customHeight="1" x14ac:dyDescent="0.2">
      <c r="A42" s="362"/>
      <c r="B42" s="63" t="s">
        <v>67</v>
      </c>
      <c r="C42" s="63" t="s">
        <v>68</v>
      </c>
      <c r="D42" s="205" t="s">
        <v>69</v>
      </c>
      <c r="E42" s="149">
        <v>1</v>
      </c>
      <c r="F42" s="249">
        <v>1</v>
      </c>
      <c r="G42" s="249">
        <v>1</v>
      </c>
      <c r="H42" s="249">
        <v>4</v>
      </c>
      <c r="I42" s="249">
        <v>1</v>
      </c>
      <c r="J42" s="149">
        <v>1</v>
      </c>
      <c r="K42" s="249">
        <v>2</v>
      </c>
      <c r="L42" s="199">
        <f t="shared" si="0"/>
        <v>13</v>
      </c>
      <c r="M42" s="258" t="str">
        <f t="shared" si="1"/>
        <v xml:space="preserve"> </v>
      </c>
      <c r="N42" s="165"/>
    </row>
    <row r="43" spans="1:14" ht="32.25" customHeight="1" thickBot="1" x14ac:dyDescent="0.25">
      <c r="A43" s="363"/>
      <c r="B43" s="14" t="s">
        <v>89</v>
      </c>
      <c r="C43" s="14" t="s">
        <v>70</v>
      </c>
      <c r="D43" s="207" t="s">
        <v>71</v>
      </c>
      <c r="E43" s="149">
        <v>1</v>
      </c>
      <c r="F43" s="249">
        <v>1</v>
      </c>
      <c r="G43" s="249">
        <v>1</v>
      </c>
      <c r="H43" s="249">
        <v>4</v>
      </c>
      <c r="I43" s="249">
        <v>1</v>
      </c>
      <c r="J43" s="149">
        <v>1</v>
      </c>
      <c r="K43" s="249">
        <v>2</v>
      </c>
      <c r="L43" s="199">
        <f t="shared" si="0"/>
        <v>13</v>
      </c>
      <c r="M43" s="258" t="str">
        <f t="shared" si="1"/>
        <v xml:space="preserve"> </v>
      </c>
      <c r="N43" s="165"/>
    </row>
  </sheetData>
  <autoFilter ref="D1:M43" xr:uid="{00000000-0009-0000-0000-000004000000}"/>
  <mergeCells count="27">
    <mergeCell ref="B27:B30"/>
    <mergeCell ref="A2:A43"/>
    <mergeCell ref="B9:B11"/>
    <mergeCell ref="C21:C24"/>
    <mergeCell ref="C17:C20"/>
    <mergeCell ref="B25:B26"/>
    <mergeCell ref="C25:C26"/>
    <mergeCell ref="C34:C36"/>
    <mergeCell ref="B31:B33"/>
    <mergeCell ref="C31:C33"/>
    <mergeCell ref="B34:B40"/>
    <mergeCell ref="C37:C38"/>
    <mergeCell ref="C39:C40"/>
    <mergeCell ref="AA1:AB1"/>
    <mergeCell ref="W1:X1"/>
    <mergeCell ref="U1:V1"/>
    <mergeCell ref="Y1:Z1"/>
    <mergeCell ref="S1:T1"/>
    <mergeCell ref="O1:P1"/>
    <mergeCell ref="Q1:R1"/>
    <mergeCell ref="B12:B13"/>
    <mergeCell ref="B14:B15"/>
    <mergeCell ref="B17:B24"/>
    <mergeCell ref="B3:B4"/>
    <mergeCell ref="C3:C4"/>
    <mergeCell ref="B5:B8"/>
    <mergeCell ref="C5:C8"/>
  </mergeCells>
  <phoneticPr fontId="8" type="noConversion"/>
  <conditionalFormatting sqref="D13:D16">
    <cfRule type="cellIs" dxfId="45" priority="149" operator="equal">
      <formula>"Muy Alta"</formula>
    </cfRule>
    <cfRule type="cellIs" dxfId="44" priority="150" operator="equal">
      <formula>"Alta"</formula>
    </cfRule>
    <cfRule type="cellIs" dxfId="43" priority="151" operator="equal">
      <formula>"Media"</formula>
    </cfRule>
    <cfRule type="cellIs" dxfId="42" priority="152" operator="equal">
      <formula>"Baja"</formula>
    </cfRule>
    <cfRule type="cellIs" dxfId="41" priority="153" operator="equal">
      <formula>"-"</formula>
    </cfRule>
    <cfRule type="cellIs" dxfId="40" priority="154" operator="equal">
      <formula>"+"</formula>
    </cfRule>
  </conditionalFormatting>
  <conditionalFormatting sqref="E2:E43">
    <cfRule type="top10" priority="4905" rank="1"/>
  </conditionalFormatting>
  <conditionalFormatting sqref="E27:E43">
    <cfRule type="top10" priority="4904" rank="1"/>
  </conditionalFormatting>
  <conditionalFormatting sqref="L2:L43">
    <cfRule type="cellIs" dxfId="39" priority="162" operator="between">
      <formula>-53</formula>
      <formula>-66</formula>
    </cfRule>
    <cfRule type="cellIs" dxfId="38" priority="163" operator="between">
      <formula>-41</formula>
      <formula>-53</formula>
    </cfRule>
    <cfRule type="cellIs" dxfId="37" priority="164" operator="between">
      <formula>-28</formula>
      <formula>-40</formula>
    </cfRule>
    <cfRule type="cellIs" dxfId="36" priority="165" operator="between">
      <formula>-14</formula>
      <formula>-27</formula>
    </cfRule>
    <cfRule type="cellIs" dxfId="35" priority="166" operator="between">
      <formula>48</formula>
      <formula>66</formula>
    </cfRule>
    <cfRule type="cellIs" dxfId="34" priority="167" operator="between">
      <formula>31</formula>
      <formula>47</formula>
    </cfRule>
    <cfRule type="cellIs" dxfId="33" priority="168" operator="between">
      <formula>14</formula>
      <formula>30</formula>
    </cfRule>
  </conditionalFormatting>
  <conditionalFormatting sqref="M2:M43">
    <cfRule type="containsText" dxfId="32" priority="155" operator="containsText" text="CRITICO">
      <formula>NOT(ISERROR(SEARCH("CRITICO",M2)))</formula>
    </cfRule>
    <cfRule type="containsText" dxfId="31" priority="156" operator="containsText" text="SEVERO">
      <formula>NOT(ISERROR(SEARCH("SEVERO",M2)))</formula>
    </cfRule>
    <cfRule type="containsText" dxfId="30" priority="157" operator="containsText" text="MODERADO">
      <formula>NOT(ISERROR(SEARCH("MODERADO",M2)))</formula>
    </cfRule>
    <cfRule type="containsText" dxfId="29" priority="158" operator="containsText" text="IRRELEVANTE">
      <formula>NOT(ISERROR(SEARCH("IRRELEVANTE",M2)))</formula>
    </cfRule>
    <cfRule type="containsText" dxfId="28" priority="159" operator="containsText" text="MUY RELEVANTE">
      <formula>NOT(ISERROR(SEARCH("MUY RELEVANTE",M2)))</formula>
    </cfRule>
    <cfRule type="containsText" dxfId="27" priority="160" operator="containsText" text="RELEVANTE">
      <formula>NOT(ISERROR(SEARCH("RELEVANTE",M2)))</formula>
    </cfRule>
    <cfRule type="containsText" dxfId="26" priority="161" operator="containsText" text="CONSIDERABLE">
      <formula>NOT(ISERROR(SEARCH("CONSIDERABLE",M2)))</formula>
    </cfRule>
  </conditionalFormatting>
  <dataValidations xWindow="770" yWindow="292" count="16">
    <dataValidation type="list" allowBlank="1" showInputMessage="1" showErrorMessage="1" sqref="K2:K43" xr:uid="{00000000-0002-0000-0400-000000000000}">
      <formula1>$AB$2:$AB$4</formula1>
    </dataValidation>
    <dataValidation type="list" allowBlank="1" showInputMessage="1" showErrorMessage="1" sqref="J2:J43" xr:uid="{00000000-0002-0000-0400-000001000000}">
      <formula1>$Z$2:$Z$4</formula1>
    </dataValidation>
    <dataValidation type="list" allowBlank="1" showInputMessage="1" showErrorMessage="1" sqref="I2:I43" xr:uid="{00000000-0002-0000-0400-000002000000}">
      <formula1>$X$2:$X$4</formula1>
    </dataValidation>
    <dataValidation type="list" allowBlank="1" showInputMessage="1" showErrorMessage="1" sqref="H2:H43" xr:uid="{00000000-0002-0000-0400-000003000000}">
      <formula1>$V$2:$V$4</formula1>
    </dataValidation>
    <dataValidation type="list" allowBlank="1" showInputMessage="1" showErrorMessage="1" sqref="G2:G43" xr:uid="{00000000-0002-0000-0400-000004000000}">
      <formula1>$T$2:$T$4</formula1>
    </dataValidation>
    <dataValidation type="list" allowBlank="1" showInputMessage="1" showErrorMessage="1" sqref="F2:F43" xr:uid="{00000000-0002-0000-0400-000005000000}">
      <formula1>$R$2:$R$4</formula1>
    </dataValidation>
    <dataValidation allowBlank="1" showInputMessage="1" showErrorMessage="1" promptTitle="IMPORTANCIA" prompt="Ecuación de Importancia de los Impactos" sqref="L1" xr:uid="{00000000-0002-0000-0400-000006000000}"/>
    <dataValidation type="list" allowBlank="1" showInputMessage="1" showErrorMessage="1" sqref="E2:E43" xr:uid="{00000000-0002-0000-0400-000007000000}">
      <formula1>$P$2:$P$3</formula1>
    </dataValidation>
    <dataValidation allowBlank="1" showInputMessage="1" showErrorMessage="1" promptTitle="POSIBILIDAD DE OCURRENCIA" prompt="Si la oportunidad de aparición del efecto es:_x000a_Baja=1_x000a_Media=2_x000a_Alta=4" sqref="J1" xr:uid="{00000000-0002-0000-0400-000008000000}"/>
    <dataValidation allowBlank="1" showInputMessage="1" showErrorMessage="1" promptTitle="NATURALEZA" prompt="Si el impacto es positivo=1_x000a_Si el impacto es negativo=-1" sqref="E1" xr:uid="{00000000-0002-0000-0400-000009000000}"/>
    <dataValidation allowBlank="1" showInputMessage="1" showErrorMessage="1" promptTitle="INTENSIDAD" prompt="Si el grado de afectación es:_x000a_Bajo=1_x000a_Medio=4_x000a_Alto=8_x000a_" sqref="F1" xr:uid="{00000000-0002-0000-0400-00000A000000}"/>
    <dataValidation allowBlank="1" showInputMessage="1" showErrorMessage="1" promptTitle="EXTENSIÓN" prompt="Si el área de estudio es:_x000a_Puntual=1_x000a_Parcial=2_x000a_Extenso=4_x000a_" sqref="G1" xr:uid="{00000000-0002-0000-0400-00000B000000}"/>
    <dataValidation allowBlank="1" showInputMessage="1" showErrorMessage="1" promptTitle="PERSISTENCIA" prompt="Si la permanencia del efecto es:_x000a_Fugaz=1_x000a_Temporal=2_x000a_Permanente=4" sqref="H1" xr:uid="{00000000-0002-0000-0400-00000C000000}"/>
    <dataValidation allowBlank="1" showInputMessage="1" showErrorMessage="1" promptTitle="REVERSIBILIDAD" prompt="Corto plazo=1_x000a_Mediano plazo=2_x000a_Largo plazo=4" sqref="I1" xr:uid="{00000000-0002-0000-0400-00000D000000}"/>
    <dataValidation allowBlank="1" showInputMessage="1" showErrorMessage="1" promptTitle="RECUPERABILIDAD " prompt="Si la reconstrucción por actividades antrópicas es:_x000a_Mitigable=2_x000a_Corregible=4_x000a_Compensable=8" sqref="K1" xr:uid="{00000000-0002-0000-0400-00000E000000}"/>
    <dataValidation allowBlank="1" showInputMessage="1" showErrorMessage="1" promptTitle="ECUACIÓN DE IMPORTANCIA" sqref="M1:N1" xr:uid="{00000000-0002-0000-0400-00000F000000}"/>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M44"/>
  <sheetViews>
    <sheetView workbookViewId="0">
      <selection activeCell="G9" sqref="G9"/>
    </sheetView>
  </sheetViews>
  <sheetFormatPr baseColWidth="10" defaultRowHeight="15" x14ac:dyDescent="0.25"/>
  <cols>
    <col min="1" max="1" width="38.42578125" customWidth="1"/>
    <col min="2" max="3" width="23" customWidth="1"/>
    <col min="4" max="4" width="31.7109375" customWidth="1"/>
    <col min="5" max="11" width="6.7109375" customWidth="1"/>
    <col min="12" max="12" width="6.7109375" style="260" customWidth="1"/>
    <col min="13" max="13" width="18" customWidth="1"/>
  </cols>
  <sheetData>
    <row r="2" spans="1:13" ht="15.75" thickBot="1" x14ac:dyDescent="0.3">
      <c r="A2" s="262" t="s">
        <v>283</v>
      </c>
      <c r="B2" s="252" t="s">
        <v>36</v>
      </c>
      <c r="C2" s="252" t="s">
        <v>39</v>
      </c>
      <c r="D2" s="252" t="s">
        <v>40</v>
      </c>
      <c r="E2" s="257" t="s">
        <v>213</v>
      </c>
      <c r="F2" s="257" t="s">
        <v>214</v>
      </c>
      <c r="G2" s="257" t="s">
        <v>215</v>
      </c>
      <c r="H2" s="257" t="s">
        <v>217</v>
      </c>
      <c r="I2" s="257" t="s">
        <v>218</v>
      </c>
      <c r="J2" s="257" t="s">
        <v>222</v>
      </c>
      <c r="K2" s="257" t="s">
        <v>223</v>
      </c>
      <c r="L2" s="259" t="s">
        <v>224</v>
      </c>
      <c r="M2" s="257" t="s">
        <v>225</v>
      </c>
    </row>
    <row r="3" spans="1:13" ht="24" x14ac:dyDescent="0.25">
      <c r="A3" s="366" t="s">
        <v>287</v>
      </c>
      <c r="B3" s="72" t="s">
        <v>42</v>
      </c>
      <c r="C3" s="72" t="s">
        <v>43</v>
      </c>
      <c r="D3" s="206" t="s">
        <v>44</v>
      </c>
      <c r="E3" s="149">
        <v>-1</v>
      </c>
      <c r="F3" s="249">
        <v>1</v>
      </c>
      <c r="G3" s="249">
        <v>1</v>
      </c>
      <c r="H3" s="249">
        <v>4</v>
      </c>
      <c r="I3" s="249">
        <v>1</v>
      </c>
      <c r="J3" s="249">
        <v>1</v>
      </c>
      <c r="K3" s="249">
        <v>2</v>
      </c>
      <c r="L3" s="261">
        <v>-13</v>
      </c>
      <c r="M3" s="263" t="s">
        <v>285</v>
      </c>
    </row>
    <row r="4" spans="1:13" ht="24" x14ac:dyDescent="0.25">
      <c r="A4" s="366"/>
      <c r="B4" s="358" t="s">
        <v>46</v>
      </c>
      <c r="C4" s="358" t="s">
        <v>47</v>
      </c>
      <c r="D4" s="205" t="s">
        <v>48</v>
      </c>
      <c r="E4" s="149">
        <v>-1</v>
      </c>
      <c r="F4" s="249">
        <v>1</v>
      </c>
      <c r="G4" s="249">
        <v>1</v>
      </c>
      <c r="H4" s="249">
        <v>4</v>
      </c>
      <c r="I4" s="249">
        <v>1</v>
      </c>
      <c r="J4" s="249">
        <v>1</v>
      </c>
      <c r="K4" s="249">
        <v>2</v>
      </c>
      <c r="L4" s="261">
        <v>-13</v>
      </c>
      <c r="M4" s="263" t="s">
        <v>285</v>
      </c>
    </row>
    <row r="5" spans="1:13" x14ac:dyDescent="0.25">
      <c r="A5" s="366"/>
      <c r="B5" s="359"/>
      <c r="C5" s="359"/>
      <c r="D5" s="205" t="s">
        <v>49</v>
      </c>
      <c r="E5" s="149">
        <v>-1</v>
      </c>
      <c r="F5" s="249">
        <v>1</v>
      </c>
      <c r="G5" s="249">
        <v>1</v>
      </c>
      <c r="H5" s="249">
        <v>4</v>
      </c>
      <c r="I5" s="249">
        <v>1</v>
      </c>
      <c r="J5" s="249">
        <v>1</v>
      </c>
      <c r="K5" s="249">
        <v>2</v>
      </c>
      <c r="L5" s="261">
        <v>-13</v>
      </c>
      <c r="M5" s="263" t="s">
        <v>285</v>
      </c>
    </row>
    <row r="6" spans="1:13" ht="36" x14ac:dyDescent="0.25">
      <c r="A6" s="366"/>
      <c r="B6" s="358" t="s">
        <v>51</v>
      </c>
      <c r="C6" s="358" t="s">
        <v>52</v>
      </c>
      <c r="D6" s="205" t="s">
        <v>120</v>
      </c>
      <c r="E6" s="149">
        <v>-1</v>
      </c>
      <c r="F6" s="249">
        <v>1</v>
      </c>
      <c r="G6" s="249">
        <v>1</v>
      </c>
      <c r="H6" s="249">
        <v>4</v>
      </c>
      <c r="I6" s="249">
        <v>1</v>
      </c>
      <c r="J6" s="249">
        <v>1</v>
      </c>
      <c r="K6" s="249">
        <v>2</v>
      </c>
      <c r="L6" s="261">
        <v>-13</v>
      </c>
      <c r="M6" s="263" t="s">
        <v>285</v>
      </c>
    </row>
    <row r="7" spans="1:13" x14ac:dyDescent="0.25">
      <c r="A7" s="366"/>
      <c r="B7" s="360"/>
      <c r="C7" s="360"/>
      <c r="D7" s="205" t="s">
        <v>11</v>
      </c>
      <c r="E7" s="149">
        <v>-1</v>
      </c>
      <c r="F7" s="249">
        <v>1</v>
      </c>
      <c r="G7" s="249">
        <v>1</v>
      </c>
      <c r="H7" s="249">
        <v>4</v>
      </c>
      <c r="I7" s="249">
        <v>1</v>
      </c>
      <c r="J7" s="249">
        <v>1</v>
      </c>
      <c r="K7" s="249">
        <v>2</v>
      </c>
      <c r="L7" s="261">
        <v>-13</v>
      </c>
      <c r="M7" s="263" t="s">
        <v>285</v>
      </c>
    </row>
    <row r="8" spans="1:13" x14ac:dyDescent="0.25">
      <c r="A8" s="366"/>
      <c r="B8" s="360"/>
      <c r="C8" s="360"/>
      <c r="D8" s="205" t="s">
        <v>128</v>
      </c>
      <c r="E8" s="149">
        <v>1</v>
      </c>
      <c r="F8" s="249">
        <v>1</v>
      </c>
      <c r="G8" s="249">
        <v>1</v>
      </c>
      <c r="H8" s="249">
        <v>4</v>
      </c>
      <c r="I8" s="249">
        <v>1</v>
      </c>
      <c r="J8" s="249">
        <v>1</v>
      </c>
      <c r="K8" s="249">
        <v>2</v>
      </c>
      <c r="L8" s="261">
        <v>13</v>
      </c>
      <c r="M8" s="263" t="s">
        <v>285</v>
      </c>
    </row>
    <row r="9" spans="1:13" x14ac:dyDescent="0.25">
      <c r="A9" s="366"/>
      <c r="B9" s="359"/>
      <c r="C9" s="359"/>
      <c r="D9" s="205" t="s">
        <v>139</v>
      </c>
      <c r="E9" s="149">
        <v>1</v>
      </c>
      <c r="F9" s="249">
        <v>1</v>
      </c>
      <c r="G9" s="249">
        <v>1</v>
      </c>
      <c r="H9" s="249">
        <v>4</v>
      </c>
      <c r="I9" s="249">
        <v>1</v>
      </c>
      <c r="J9" s="249">
        <v>1</v>
      </c>
      <c r="K9" s="249">
        <v>2</v>
      </c>
      <c r="L9" s="261">
        <v>13</v>
      </c>
      <c r="M9" s="263" t="s">
        <v>285</v>
      </c>
    </row>
    <row r="10" spans="1:13" ht="36" x14ac:dyDescent="0.25">
      <c r="A10" s="366"/>
      <c r="B10" s="358" t="s">
        <v>99</v>
      </c>
      <c r="C10" s="80" t="s">
        <v>53</v>
      </c>
      <c r="D10" s="205" t="s">
        <v>121</v>
      </c>
      <c r="E10" s="149">
        <v>1</v>
      </c>
      <c r="F10" s="249">
        <v>1</v>
      </c>
      <c r="G10" s="249">
        <v>1</v>
      </c>
      <c r="H10" s="249">
        <v>4</v>
      </c>
      <c r="I10" s="249">
        <v>1</v>
      </c>
      <c r="J10" s="249">
        <v>4</v>
      </c>
      <c r="K10" s="249">
        <v>8</v>
      </c>
      <c r="L10" s="261">
        <v>22</v>
      </c>
      <c r="M10" s="264" t="s">
        <v>284</v>
      </c>
    </row>
    <row r="11" spans="1:13" ht="24" x14ac:dyDescent="0.25">
      <c r="A11" s="366"/>
      <c r="B11" s="360"/>
      <c r="C11" s="80" t="s">
        <v>55</v>
      </c>
      <c r="D11" s="205" t="s">
        <v>281</v>
      </c>
      <c r="E11" s="149">
        <v>1</v>
      </c>
      <c r="F11" s="249">
        <v>1</v>
      </c>
      <c r="G11" s="249">
        <v>1</v>
      </c>
      <c r="H11" s="249">
        <v>4</v>
      </c>
      <c r="I11" s="249">
        <v>1</v>
      </c>
      <c r="J11" s="249">
        <v>4</v>
      </c>
      <c r="K11" s="249">
        <v>8</v>
      </c>
      <c r="L11" s="261">
        <v>22</v>
      </c>
      <c r="M11" s="264" t="s">
        <v>284</v>
      </c>
    </row>
    <row r="12" spans="1:13" ht="24" x14ac:dyDescent="0.25">
      <c r="A12" s="366"/>
      <c r="B12" s="359"/>
      <c r="C12" s="80" t="s">
        <v>56</v>
      </c>
      <c r="D12" s="205" t="s">
        <v>282</v>
      </c>
      <c r="E12" s="149">
        <v>1</v>
      </c>
      <c r="F12" s="249">
        <v>1</v>
      </c>
      <c r="G12" s="249">
        <v>1</v>
      </c>
      <c r="H12" s="249">
        <v>4</v>
      </c>
      <c r="I12" s="249">
        <v>1</v>
      </c>
      <c r="J12" s="249">
        <v>4</v>
      </c>
      <c r="K12" s="249">
        <v>8</v>
      </c>
      <c r="L12" s="261">
        <v>22</v>
      </c>
      <c r="M12" s="264" t="s">
        <v>284</v>
      </c>
    </row>
    <row r="13" spans="1:13" ht="36" x14ac:dyDescent="0.25">
      <c r="A13" s="366"/>
      <c r="B13" s="358" t="s">
        <v>58</v>
      </c>
      <c r="C13" s="80" t="s">
        <v>59</v>
      </c>
      <c r="D13" s="205" t="s">
        <v>122</v>
      </c>
      <c r="E13" s="149">
        <v>1</v>
      </c>
      <c r="F13" s="249">
        <v>1</v>
      </c>
      <c r="G13" s="249">
        <v>1</v>
      </c>
      <c r="H13" s="249">
        <v>4</v>
      </c>
      <c r="I13" s="249">
        <v>1</v>
      </c>
      <c r="J13" s="249">
        <v>1</v>
      </c>
      <c r="K13" s="249">
        <v>2</v>
      </c>
      <c r="L13" s="261">
        <v>13</v>
      </c>
      <c r="M13" s="263" t="s">
        <v>285</v>
      </c>
    </row>
    <row r="14" spans="1:13" x14ac:dyDescent="0.25">
      <c r="A14" s="366"/>
      <c r="B14" s="359"/>
      <c r="C14" s="80" t="s">
        <v>60</v>
      </c>
      <c r="D14" s="205" t="s">
        <v>61</v>
      </c>
      <c r="E14" s="149">
        <v>1</v>
      </c>
      <c r="F14" s="249">
        <v>1</v>
      </c>
      <c r="G14" s="249">
        <v>1</v>
      </c>
      <c r="H14" s="249">
        <v>4</v>
      </c>
      <c r="I14" s="249">
        <v>1</v>
      </c>
      <c r="J14" s="249">
        <v>1</v>
      </c>
      <c r="K14" s="249">
        <v>2</v>
      </c>
      <c r="L14" s="261">
        <v>13</v>
      </c>
      <c r="M14" s="263" t="s">
        <v>285</v>
      </c>
    </row>
    <row r="15" spans="1:13" ht="36" x14ac:dyDescent="0.25">
      <c r="A15" s="366"/>
      <c r="B15" s="358" t="s">
        <v>147</v>
      </c>
      <c r="C15" s="213" t="s">
        <v>62</v>
      </c>
      <c r="D15" s="205" t="s">
        <v>13</v>
      </c>
      <c r="E15" s="149">
        <v>1</v>
      </c>
      <c r="F15" s="249">
        <v>1</v>
      </c>
      <c r="G15" s="249">
        <v>1</v>
      </c>
      <c r="H15" s="249">
        <v>4</v>
      </c>
      <c r="I15" s="249">
        <v>1</v>
      </c>
      <c r="J15" s="249">
        <v>1</v>
      </c>
      <c r="K15" s="249">
        <v>2</v>
      </c>
      <c r="L15" s="261">
        <v>13</v>
      </c>
      <c r="M15" s="263" t="s">
        <v>285</v>
      </c>
    </row>
    <row r="16" spans="1:13" ht="24" x14ac:dyDescent="0.25">
      <c r="A16" s="366"/>
      <c r="B16" s="359"/>
      <c r="C16" s="214" t="s">
        <v>190</v>
      </c>
      <c r="D16" s="205" t="s">
        <v>169</v>
      </c>
      <c r="E16" s="149">
        <v>1</v>
      </c>
      <c r="F16" s="249">
        <v>1</v>
      </c>
      <c r="G16" s="249">
        <v>1</v>
      </c>
      <c r="H16" s="249">
        <v>4</v>
      </c>
      <c r="I16" s="249">
        <v>1</v>
      </c>
      <c r="J16" s="249">
        <v>1</v>
      </c>
      <c r="K16" s="249">
        <v>2</v>
      </c>
      <c r="L16" s="261">
        <v>13</v>
      </c>
      <c r="M16" s="263" t="s">
        <v>285</v>
      </c>
    </row>
    <row r="17" spans="1:13" ht="15.75" thickBot="1" x14ac:dyDescent="0.3">
      <c r="A17" s="366"/>
      <c r="B17" s="208" t="s">
        <v>63</v>
      </c>
      <c r="C17" s="235" t="s">
        <v>154</v>
      </c>
      <c r="D17" s="209" t="s">
        <v>14</v>
      </c>
      <c r="E17" s="149">
        <v>1</v>
      </c>
      <c r="F17" s="249">
        <v>1</v>
      </c>
      <c r="G17" s="249">
        <v>1</v>
      </c>
      <c r="H17" s="249">
        <v>4</v>
      </c>
      <c r="I17" s="249">
        <v>1</v>
      </c>
      <c r="J17" s="249">
        <v>4</v>
      </c>
      <c r="K17" s="249">
        <v>8</v>
      </c>
      <c r="L17" s="261">
        <v>22</v>
      </c>
      <c r="M17" s="264" t="s">
        <v>284</v>
      </c>
    </row>
    <row r="18" spans="1:13" x14ac:dyDescent="0.25">
      <c r="A18" s="366"/>
      <c r="B18" s="274" t="s">
        <v>65</v>
      </c>
      <c r="C18" s="274" t="s">
        <v>33</v>
      </c>
      <c r="D18" s="202" t="s">
        <v>148</v>
      </c>
      <c r="E18" s="149">
        <v>-1</v>
      </c>
      <c r="F18" s="249">
        <v>1</v>
      </c>
      <c r="G18" s="249">
        <v>1</v>
      </c>
      <c r="H18" s="249">
        <v>4</v>
      </c>
      <c r="I18" s="249">
        <v>1</v>
      </c>
      <c r="J18" s="249">
        <v>1</v>
      </c>
      <c r="K18" s="249">
        <v>2</v>
      </c>
      <c r="L18" s="261">
        <v>-13</v>
      </c>
      <c r="M18" s="263" t="s">
        <v>285</v>
      </c>
    </row>
    <row r="19" spans="1:13" ht="24" x14ac:dyDescent="0.25">
      <c r="A19" s="366"/>
      <c r="B19" s="275"/>
      <c r="C19" s="275"/>
      <c r="D19" s="197" t="s">
        <v>15</v>
      </c>
      <c r="E19" s="149">
        <v>1</v>
      </c>
      <c r="F19" s="249">
        <v>1</v>
      </c>
      <c r="G19" s="249">
        <v>1</v>
      </c>
      <c r="H19" s="249">
        <v>4</v>
      </c>
      <c r="I19" s="249">
        <v>1</v>
      </c>
      <c r="J19" s="249">
        <v>4</v>
      </c>
      <c r="K19" s="249">
        <v>8</v>
      </c>
      <c r="L19" s="261">
        <v>22</v>
      </c>
      <c r="M19" s="264" t="s">
        <v>284</v>
      </c>
    </row>
    <row r="20" spans="1:13" x14ac:dyDescent="0.25">
      <c r="A20" s="366"/>
      <c r="B20" s="275"/>
      <c r="C20" s="275"/>
      <c r="D20" s="197" t="s">
        <v>97</v>
      </c>
      <c r="E20" s="149">
        <v>1</v>
      </c>
      <c r="F20" s="249">
        <v>1</v>
      </c>
      <c r="G20" s="249">
        <v>1</v>
      </c>
      <c r="H20" s="249">
        <v>4</v>
      </c>
      <c r="I20" s="249">
        <v>1</v>
      </c>
      <c r="J20" s="249">
        <v>4</v>
      </c>
      <c r="K20" s="249">
        <v>8</v>
      </c>
      <c r="L20" s="261">
        <v>22</v>
      </c>
      <c r="M20" s="264" t="s">
        <v>284</v>
      </c>
    </row>
    <row r="21" spans="1:13" ht="51" x14ac:dyDescent="0.25">
      <c r="A21" s="366"/>
      <c r="B21" s="275"/>
      <c r="C21" s="276"/>
      <c r="D21" s="200" t="s">
        <v>276</v>
      </c>
      <c r="E21" s="149">
        <v>1</v>
      </c>
      <c r="F21" s="249">
        <v>1</v>
      </c>
      <c r="G21" s="249">
        <v>1</v>
      </c>
      <c r="H21" s="249">
        <v>4</v>
      </c>
      <c r="I21" s="249">
        <v>1</v>
      </c>
      <c r="J21" s="249">
        <v>4</v>
      </c>
      <c r="K21" s="249">
        <v>8</v>
      </c>
      <c r="L21" s="261">
        <v>22</v>
      </c>
      <c r="M21" s="264" t="s">
        <v>284</v>
      </c>
    </row>
    <row r="22" spans="1:13" ht="24" x14ac:dyDescent="0.25">
      <c r="A22" s="366"/>
      <c r="B22" s="275"/>
      <c r="C22" s="278" t="s">
        <v>34</v>
      </c>
      <c r="D22" s="197" t="s">
        <v>74</v>
      </c>
      <c r="E22" s="149">
        <v>-1</v>
      </c>
      <c r="F22" s="249">
        <v>1</v>
      </c>
      <c r="G22" s="249">
        <v>1</v>
      </c>
      <c r="H22" s="249">
        <v>4</v>
      </c>
      <c r="I22" s="249">
        <v>1</v>
      </c>
      <c r="J22" s="249">
        <v>1</v>
      </c>
      <c r="K22" s="249">
        <v>2</v>
      </c>
      <c r="L22" s="261">
        <v>-13</v>
      </c>
      <c r="M22" s="263" t="s">
        <v>285</v>
      </c>
    </row>
    <row r="23" spans="1:13" ht="24" x14ac:dyDescent="0.25">
      <c r="A23" s="366"/>
      <c r="B23" s="275"/>
      <c r="C23" s="275"/>
      <c r="D23" s="197" t="s">
        <v>270</v>
      </c>
      <c r="E23" s="149">
        <v>1</v>
      </c>
      <c r="F23" s="249">
        <v>1</v>
      </c>
      <c r="G23" s="249">
        <v>1</v>
      </c>
      <c r="H23" s="249">
        <v>4</v>
      </c>
      <c r="I23" s="249">
        <v>1</v>
      </c>
      <c r="J23" s="249">
        <v>2</v>
      </c>
      <c r="K23" s="249">
        <v>2</v>
      </c>
      <c r="L23" s="261">
        <v>14</v>
      </c>
      <c r="M23" s="264" t="s">
        <v>284</v>
      </c>
    </row>
    <row r="24" spans="1:13" x14ac:dyDescent="0.25">
      <c r="A24" s="366"/>
      <c r="B24" s="275"/>
      <c r="C24" s="275"/>
      <c r="D24" s="197" t="s">
        <v>271</v>
      </c>
      <c r="E24" s="149">
        <v>1</v>
      </c>
      <c r="F24" s="249">
        <v>1</v>
      </c>
      <c r="G24" s="249">
        <v>1</v>
      </c>
      <c r="H24" s="249">
        <v>4</v>
      </c>
      <c r="I24" s="249">
        <v>1</v>
      </c>
      <c r="J24" s="249">
        <v>2</v>
      </c>
      <c r="K24" s="249">
        <v>2</v>
      </c>
      <c r="L24" s="261">
        <v>14</v>
      </c>
      <c r="M24" s="264" t="s">
        <v>284</v>
      </c>
    </row>
    <row r="25" spans="1:13" ht="24" x14ac:dyDescent="0.25">
      <c r="A25" s="366"/>
      <c r="B25" s="276"/>
      <c r="C25" s="276"/>
      <c r="D25" s="197" t="s">
        <v>66</v>
      </c>
      <c r="E25" s="149">
        <v>1</v>
      </c>
      <c r="F25" s="249">
        <v>1</v>
      </c>
      <c r="G25" s="249">
        <v>1</v>
      </c>
      <c r="H25" s="249">
        <v>4</v>
      </c>
      <c r="I25" s="249">
        <v>1</v>
      </c>
      <c r="J25" s="249">
        <v>2</v>
      </c>
      <c r="K25" s="249">
        <v>2</v>
      </c>
      <c r="L25" s="261">
        <v>14</v>
      </c>
      <c r="M25" s="264" t="s">
        <v>284</v>
      </c>
    </row>
    <row r="26" spans="1:13" ht="24" x14ac:dyDescent="0.25">
      <c r="A26" s="366"/>
      <c r="B26" s="278" t="s">
        <v>142</v>
      </c>
      <c r="C26" s="280" t="s">
        <v>143</v>
      </c>
      <c r="D26" s="205" t="s">
        <v>26</v>
      </c>
      <c r="E26" s="149">
        <v>1</v>
      </c>
      <c r="F26" s="249">
        <v>1</v>
      </c>
      <c r="G26" s="249">
        <v>1</v>
      </c>
      <c r="H26" s="249">
        <v>4</v>
      </c>
      <c r="I26" s="249">
        <v>1</v>
      </c>
      <c r="J26" s="249">
        <v>1</v>
      </c>
      <c r="K26" s="249">
        <v>2</v>
      </c>
      <c r="L26" s="261">
        <v>13</v>
      </c>
      <c r="M26" s="263" t="s">
        <v>285</v>
      </c>
    </row>
    <row r="27" spans="1:13" ht="24.75" thickBot="1" x14ac:dyDescent="0.3">
      <c r="A27" s="366"/>
      <c r="B27" s="364"/>
      <c r="C27" s="365"/>
      <c r="D27" s="209" t="s">
        <v>145</v>
      </c>
      <c r="E27" s="149">
        <v>1</v>
      </c>
      <c r="F27" s="249">
        <v>1</v>
      </c>
      <c r="G27" s="249">
        <v>1</v>
      </c>
      <c r="H27" s="249">
        <v>4</v>
      </c>
      <c r="I27" s="249">
        <v>1</v>
      </c>
      <c r="J27" s="249">
        <v>1</v>
      </c>
      <c r="K27" s="249">
        <v>2</v>
      </c>
      <c r="L27" s="261">
        <v>13</v>
      </c>
      <c r="M27" s="263" t="s">
        <v>285</v>
      </c>
    </row>
    <row r="28" spans="1:13" x14ac:dyDescent="0.25">
      <c r="A28" s="366"/>
      <c r="B28" s="274" t="s">
        <v>75</v>
      </c>
      <c r="C28" s="253" t="s">
        <v>76</v>
      </c>
      <c r="D28" s="206" t="s">
        <v>88</v>
      </c>
      <c r="E28" s="149">
        <v>1</v>
      </c>
      <c r="F28" s="249">
        <v>1</v>
      </c>
      <c r="G28" s="249">
        <v>1</v>
      </c>
      <c r="H28" s="249">
        <v>4</v>
      </c>
      <c r="I28" s="249">
        <v>1</v>
      </c>
      <c r="J28" s="149">
        <v>2</v>
      </c>
      <c r="K28" s="249">
        <v>2</v>
      </c>
      <c r="L28" s="261">
        <v>14</v>
      </c>
      <c r="M28" s="264" t="s">
        <v>284</v>
      </c>
    </row>
    <row r="29" spans="1:13" ht="24" x14ac:dyDescent="0.25">
      <c r="A29" s="366"/>
      <c r="B29" s="275"/>
      <c r="C29" s="254"/>
      <c r="D29" s="205" t="s">
        <v>16</v>
      </c>
      <c r="E29" s="149">
        <v>1</v>
      </c>
      <c r="F29" s="249">
        <v>1</v>
      </c>
      <c r="G29" s="249">
        <v>1</v>
      </c>
      <c r="H29" s="249">
        <v>4</v>
      </c>
      <c r="I29" s="249">
        <v>1</v>
      </c>
      <c r="J29" s="149">
        <v>1</v>
      </c>
      <c r="K29" s="249">
        <v>2</v>
      </c>
      <c r="L29" s="261">
        <v>13</v>
      </c>
      <c r="M29" s="263" t="s">
        <v>285</v>
      </c>
    </row>
    <row r="30" spans="1:13" ht="24" x14ac:dyDescent="0.25">
      <c r="A30" s="366"/>
      <c r="B30" s="275"/>
      <c r="C30" s="255"/>
      <c r="D30" s="197" t="s">
        <v>9</v>
      </c>
      <c r="E30" s="149">
        <v>1</v>
      </c>
      <c r="F30" s="249">
        <v>1</v>
      </c>
      <c r="G30" s="249">
        <v>1</v>
      </c>
      <c r="H30" s="249">
        <v>4</v>
      </c>
      <c r="I30" s="249">
        <v>1</v>
      </c>
      <c r="J30" s="149">
        <v>1</v>
      </c>
      <c r="K30" s="249">
        <v>2</v>
      </c>
      <c r="L30" s="261">
        <v>13</v>
      </c>
      <c r="M30" s="263" t="s">
        <v>285</v>
      </c>
    </row>
    <row r="31" spans="1:13" x14ac:dyDescent="0.25">
      <c r="A31" s="366"/>
      <c r="B31" s="276"/>
      <c r="C31" s="63" t="s">
        <v>150</v>
      </c>
      <c r="D31" s="205" t="s">
        <v>151</v>
      </c>
      <c r="E31" s="149">
        <v>1</v>
      </c>
      <c r="F31" s="249">
        <v>1</v>
      </c>
      <c r="G31" s="249">
        <v>1</v>
      </c>
      <c r="H31" s="249">
        <v>4</v>
      </c>
      <c r="I31" s="249">
        <v>1</v>
      </c>
      <c r="J31" s="249">
        <v>1</v>
      </c>
      <c r="K31" s="249">
        <v>2</v>
      </c>
      <c r="L31" s="261">
        <v>13</v>
      </c>
      <c r="M31" s="263" t="s">
        <v>285</v>
      </c>
    </row>
    <row r="32" spans="1:13" ht="24" x14ac:dyDescent="0.25">
      <c r="A32" s="366"/>
      <c r="B32" s="278" t="s">
        <v>77</v>
      </c>
      <c r="C32" s="278" t="s">
        <v>127</v>
      </c>
      <c r="D32" s="205" t="s">
        <v>125</v>
      </c>
      <c r="E32" s="149">
        <v>1</v>
      </c>
      <c r="F32" s="249">
        <v>1</v>
      </c>
      <c r="G32" s="249">
        <v>1</v>
      </c>
      <c r="H32" s="249">
        <v>4</v>
      </c>
      <c r="I32" s="249">
        <v>1</v>
      </c>
      <c r="J32" s="249">
        <v>2</v>
      </c>
      <c r="K32" s="249">
        <v>2</v>
      </c>
      <c r="L32" s="261">
        <v>14</v>
      </c>
      <c r="M32" s="264" t="s">
        <v>284</v>
      </c>
    </row>
    <row r="33" spans="1:13" x14ac:dyDescent="0.25">
      <c r="A33" s="366"/>
      <c r="B33" s="275"/>
      <c r="C33" s="275"/>
      <c r="D33" s="205" t="s">
        <v>78</v>
      </c>
      <c r="E33" s="149">
        <v>1</v>
      </c>
      <c r="F33" s="249">
        <v>1</v>
      </c>
      <c r="G33" s="249">
        <v>1</v>
      </c>
      <c r="H33" s="249">
        <v>4</v>
      </c>
      <c r="I33" s="249">
        <v>1</v>
      </c>
      <c r="J33" s="249">
        <v>1</v>
      </c>
      <c r="K33" s="249">
        <v>2</v>
      </c>
      <c r="L33" s="261">
        <v>13</v>
      </c>
      <c r="M33" s="263" t="s">
        <v>285</v>
      </c>
    </row>
    <row r="34" spans="1:13" x14ac:dyDescent="0.25">
      <c r="A34" s="366"/>
      <c r="B34" s="276"/>
      <c r="C34" s="276"/>
      <c r="D34" s="205" t="s">
        <v>152</v>
      </c>
      <c r="E34" s="149">
        <v>1</v>
      </c>
      <c r="F34" s="249">
        <v>1</v>
      </c>
      <c r="G34" s="249">
        <v>1</v>
      </c>
      <c r="H34" s="249">
        <v>4</v>
      </c>
      <c r="I34" s="249">
        <v>1</v>
      </c>
      <c r="J34" s="249">
        <v>1</v>
      </c>
      <c r="K34" s="249">
        <v>2</v>
      </c>
      <c r="L34" s="261">
        <v>13</v>
      </c>
      <c r="M34" s="263" t="s">
        <v>285</v>
      </c>
    </row>
    <row r="35" spans="1:13" ht="24" x14ac:dyDescent="0.25">
      <c r="A35" s="366"/>
      <c r="B35" s="278" t="s">
        <v>80</v>
      </c>
      <c r="C35" s="278" t="s">
        <v>81</v>
      </c>
      <c r="D35" s="205" t="s">
        <v>265</v>
      </c>
      <c r="E35" s="149">
        <v>1</v>
      </c>
      <c r="F35" s="249">
        <v>1</v>
      </c>
      <c r="G35" s="249">
        <v>1</v>
      </c>
      <c r="H35" s="249">
        <v>4</v>
      </c>
      <c r="I35" s="249">
        <v>1</v>
      </c>
      <c r="J35" s="249">
        <v>1</v>
      </c>
      <c r="K35" s="249">
        <v>2</v>
      </c>
      <c r="L35" s="261">
        <v>13</v>
      </c>
      <c r="M35" s="263" t="s">
        <v>285</v>
      </c>
    </row>
    <row r="36" spans="1:13" ht="24" x14ac:dyDescent="0.25">
      <c r="A36" s="366"/>
      <c r="B36" s="275"/>
      <c r="C36" s="275"/>
      <c r="D36" s="205" t="s">
        <v>82</v>
      </c>
      <c r="E36" s="149">
        <v>1</v>
      </c>
      <c r="F36" s="249">
        <v>1</v>
      </c>
      <c r="G36" s="249">
        <v>1</v>
      </c>
      <c r="H36" s="249">
        <v>4</v>
      </c>
      <c r="I36" s="249">
        <v>1</v>
      </c>
      <c r="J36" s="149">
        <v>1</v>
      </c>
      <c r="K36" s="249">
        <v>2</v>
      </c>
      <c r="L36" s="261">
        <v>13</v>
      </c>
      <c r="M36" s="263" t="s">
        <v>285</v>
      </c>
    </row>
    <row r="37" spans="1:13" x14ac:dyDescent="0.25">
      <c r="A37" s="366"/>
      <c r="B37" s="275"/>
      <c r="C37" s="276"/>
      <c r="D37" s="205" t="s">
        <v>32</v>
      </c>
      <c r="E37" s="149">
        <v>1</v>
      </c>
      <c r="F37" s="249">
        <v>1</v>
      </c>
      <c r="G37" s="249">
        <v>1</v>
      </c>
      <c r="H37" s="249">
        <v>4</v>
      </c>
      <c r="I37" s="249">
        <v>1</v>
      </c>
      <c r="J37" s="149">
        <v>1</v>
      </c>
      <c r="K37" s="249">
        <v>2</v>
      </c>
      <c r="L37" s="261">
        <v>13</v>
      </c>
      <c r="M37" s="263" t="s">
        <v>285</v>
      </c>
    </row>
    <row r="38" spans="1:13" ht="36" x14ac:dyDescent="0.25">
      <c r="A38" s="366"/>
      <c r="B38" s="275"/>
      <c r="C38" s="278" t="s">
        <v>83</v>
      </c>
      <c r="D38" s="205" t="s">
        <v>84</v>
      </c>
      <c r="E38" s="149">
        <v>1</v>
      </c>
      <c r="F38" s="249">
        <v>1</v>
      </c>
      <c r="G38" s="249">
        <v>1</v>
      </c>
      <c r="H38" s="249">
        <v>4</v>
      </c>
      <c r="I38" s="249">
        <v>1</v>
      </c>
      <c r="J38" s="172">
        <v>1</v>
      </c>
      <c r="K38" s="249">
        <v>2</v>
      </c>
      <c r="L38" s="261">
        <v>13</v>
      </c>
      <c r="M38" s="263" t="s">
        <v>285</v>
      </c>
    </row>
    <row r="39" spans="1:13" x14ac:dyDescent="0.25">
      <c r="A39" s="366"/>
      <c r="B39" s="275"/>
      <c r="C39" s="276"/>
      <c r="D39" s="205" t="s">
        <v>85</v>
      </c>
      <c r="E39" s="149">
        <v>1</v>
      </c>
      <c r="F39" s="249">
        <v>1</v>
      </c>
      <c r="G39" s="249">
        <v>1</v>
      </c>
      <c r="H39" s="249">
        <v>4</v>
      </c>
      <c r="I39" s="249">
        <v>1</v>
      </c>
      <c r="J39" s="172">
        <v>1</v>
      </c>
      <c r="K39" s="249">
        <v>2</v>
      </c>
      <c r="L39" s="261">
        <v>13</v>
      </c>
      <c r="M39" s="263" t="s">
        <v>285</v>
      </c>
    </row>
    <row r="40" spans="1:13" ht="24" x14ac:dyDescent="0.25">
      <c r="A40" s="366"/>
      <c r="B40" s="275"/>
      <c r="C40" s="278" t="s">
        <v>17</v>
      </c>
      <c r="D40" s="205" t="s">
        <v>18</v>
      </c>
      <c r="E40" s="149">
        <v>1</v>
      </c>
      <c r="F40" s="249">
        <v>1</v>
      </c>
      <c r="G40" s="249">
        <v>1</v>
      </c>
      <c r="H40" s="249">
        <v>4</v>
      </c>
      <c r="I40" s="249">
        <v>1</v>
      </c>
      <c r="J40" s="172">
        <v>1</v>
      </c>
      <c r="K40" s="249">
        <v>2</v>
      </c>
      <c r="L40" s="261">
        <v>13</v>
      </c>
      <c r="M40" s="263" t="s">
        <v>285</v>
      </c>
    </row>
    <row r="41" spans="1:13" x14ac:dyDescent="0.25">
      <c r="A41" s="366"/>
      <c r="B41" s="276"/>
      <c r="C41" s="276"/>
      <c r="D41" s="205" t="s">
        <v>19</v>
      </c>
      <c r="E41" s="149">
        <v>1</v>
      </c>
      <c r="F41" s="249">
        <v>1</v>
      </c>
      <c r="G41" s="249">
        <v>1</v>
      </c>
      <c r="H41" s="249">
        <v>4</v>
      </c>
      <c r="I41" s="249">
        <v>1</v>
      </c>
      <c r="J41" s="172">
        <v>1</v>
      </c>
      <c r="K41" s="249">
        <v>2</v>
      </c>
      <c r="L41" s="261">
        <v>13</v>
      </c>
      <c r="M41" s="263" t="s">
        <v>285</v>
      </c>
    </row>
    <row r="42" spans="1:13" ht="36" x14ac:dyDescent="0.25">
      <c r="A42" s="366"/>
      <c r="B42" s="63" t="s">
        <v>86</v>
      </c>
      <c r="C42" s="63" t="s">
        <v>87</v>
      </c>
      <c r="D42" s="205" t="s">
        <v>27</v>
      </c>
      <c r="E42" s="149">
        <v>1</v>
      </c>
      <c r="F42" s="249">
        <v>1</v>
      </c>
      <c r="G42" s="249">
        <v>1</v>
      </c>
      <c r="H42" s="249">
        <v>4</v>
      </c>
      <c r="I42" s="249">
        <v>1</v>
      </c>
      <c r="J42" s="172">
        <v>1</v>
      </c>
      <c r="K42" s="249">
        <v>2</v>
      </c>
      <c r="L42" s="261">
        <v>13</v>
      </c>
      <c r="M42" s="263" t="s">
        <v>285</v>
      </c>
    </row>
    <row r="43" spans="1:13" ht="24" x14ac:dyDescent="0.25">
      <c r="A43" s="366"/>
      <c r="B43" s="63" t="s">
        <v>67</v>
      </c>
      <c r="C43" s="63" t="s">
        <v>68</v>
      </c>
      <c r="D43" s="205" t="s">
        <v>69</v>
      </c>
      <c r="E43" s="149">
        <v>1</v>
      </c>
      <c r="F43" s="249">
        <v>1</v>
      </c>
      <c r="G43" s="249">
        <v>1</v>
      </c>
      <c r="H43" s="249">
        <v>4</v>
      </c>
      <c r="I43" s="249">
        <v>1</v>
      </c>
      <c r="J43" s="149">
        <v>1</v>
      </c>
      <c r="K43" s="249">
        <v>2</v>
      </c>
      <c r="L43" s="261">
        <v>13</v>
      </c>
      <c r="M43" s="263" t="s">
        <v>285</v>
      </c>
    </row>
    <row r="44" spans="1:13" ht="24.75" thickBot="1" x14ac:dyDescent="0.3">
      <c r="A44" s="366"/>
      <c r="B44" s="14" t="s">
        <v>286</v>
      </c>
      <c r="C44" s="14" t="s">
        <v>70</v>
      </c>
      <c r="D44" s="207" t="s">
        <v>71</v>
      </c>
      <c r="E44" s="149">
        <v>1</v>
      </c>
      <c r="F44" s="249">
        <v>1</v>
      </c>
      <c r="G44" s="249">
        <v>1</v>
      </c>
      <c r="H44" s="249">
        <v>4</v>
      </c>
      <c r="I44" s="249">
        <v>1</v>
      </c>
      <c r="J44" s="149">
        <v>1</v>
      </c>
      <c r="K44" s="249">
        <v>2</v>
      </c>
      <c r="L44" s="261">
        <v>13</v>
      </c>
      <c r="M44" s="263" t="s">
        <v>285</v>
      </c>
    </row>
  </sheetData>
  <mergeCells count="20">
    <mergeCell ref="B13:B14"/>
    <mergeCell ref="B15:B16"/>
    <mergeCell ref="B35:B41"/>
    <mergeCell ref="B18:B25"/>
    <mergeCell ref="B4:B5"/>
    <mergeCell ref="C35:C37"/>
    <mergeCell ref="C38:C39"/>
    <mergeCell ref="C40:C41"/>
    <mergeCell ref="A3:A44"/>
    <mergeCell ref="C18:C21"/>
    <mergeCell ref="C22:C25"/>
    <mergeCell ref="B26:B27"/>
    <mergeCell ref="C26:C27"/>
    <mergeCell ref="B28:B31"/>
    <mergeCell ref="B32:B34"/>
    <mergeCell ref="C32:C34"/>
    <mergeCell ref="C4:C5"/>
    <mergeCell ref="B6:B9"/>
    <mergeCell ref="C6:C9"/>
    <mergeCell ref="B10:B12"/>
  </mergeCells>
  <conditionalFormatting sqref="D14:D17">
    <cfRule type="cellIs" dxfId="25" priority="1" operator="equal">
      <formula>"Muy Alta"</formula>
    </cfRule>
    <cfRule type="cellIs" dxfId="24" priority="2" operator="equal">
      <formula>"Alta"</formula>
    </cfRule>
    <cfRule type="cellIs" dxfId="23" priority="3" operator="equal">
      <formula>"Media"</formula>
    </cfRule>
    <cfRule type="cellIs" dxfId="22" priority="4" operator="equal">
      <formula>"Baja"</formula>
    </cfRule>
    <cfRule type="cellIs" dxfId="21" priority="5" operator="equal">
      <formula>"-"</formula>
    </cfRule>
    <cfRule type="cellIs" dxfId="20" priority="6" operator="equal">
      <formula>"+"</formula>
    </cfRule>
  </conditionalFormatting>
  <conditionalFormatting sqref="E3:E44">
    <cfRule type="top10" priority="22" rank="1"/>
  </conditionalFormatting>
  <conditionalFormatting sqref="E28:E44">
    <cfRule type="top10" priority="21" rank="1"/>
  </conditionalFormatting>
  <dataValidations count="16">
    <dataValidation allowBlank="1" showInputMessage="1" showErrorMessage="1" promptTitle="ECUACIÓN DE IMPORTANCIA" sqref="M2" xr:uid="{00000000-0002-0000-0500-000000000000}"/>
    <dataValidation allowBlank="1" showInputMessage="1" showErrorMessage="1" promptTitle="RECUPERABILIDAD " prompt="Si la reconstrucción por actividades antrópicas es:_x000a_Mitigable=2_x000a_Corregible=4_x000a_Compensable=8" sqref="K2" xr:uid="{00000000-0002-0000-0500-000001000000}"/>
    <dataValidation allowBlank="1" showInputMessage="1" showErrorMessage="1" promptTitle="REVERSIBILIDAD" prompt="Corto plazo=1_x000a_Mediano plazo=2_x000a_Largo plazo=4" sqref="I2" xr:uid="{00000000-0002-0000-0500-000002000000}"/>
    <dataValidation allowBlank="1" showInputMessage="1" showErrorMessage="1" promptTitle="PERSISTENCIA" prompt="Si la permanencia del efecto es:_x000a_Fugaz=1_x000a_Temporal=2_x000a_Permanente=4" sqref="H2" xr:uid="{00000000-0002-0000-0500-000003000000}"/>
    <dataValidation allowBlank="1" showInputMessage="1" showErrorMessage="1" promptTitle="EXTENSIÓN" prompt="Si el área de estudio es:_x000a_Puntual=1_x000a_Parcial=2_x000a_Extenso=4_x000a_" sqref="G2" xr:uid="{00000000-0002-0000-0500-000004000000}"/>
    <dataValidation allowBlank="1" showInputMessage="1" showErrorMessage="1" promptTitle="INTENSIDAD" prompt="Si el grado de afectación es:_x000a_Bajo=1_x000a_Medio=4_x000a_Alto=8_x000a_" sqref="F2" xr:uid="{00000000-0002-0000-0500-000005000000}"/>
    <dataValidation allowBlank="1" showInputMessage="1" showErrorMessage="1" promptTitle="NATURALEZA" prompt="Si el impacto es positivo=1_x000a_Si el impacto es negativo=-1" sqref="E2" xr:uid="{00000000-0002-0000-0500-000006000000}"/>
    <dataValidation allowBlank="1" showInputMessage="1" showErrorMessage="1" promptTitle="POSIBILIDAD DE OCURRENCIA" prompt="Si la oportunidad de aparición del efecto es:_x000a_Baja=1_x000a_Media=2_x000a_Alta=4" sqref="J2" xr:uid="{00000000-0002-0000-0500-000007000000}"/>
    <dataValidation allowBlank="1" showInputMessage="1" showErrorMessage="1" promptTitle="IMPORTANCIA" prompt="Ecuación de Importancia de los Impactos" sqref="L2" xr:uid="{00000000-0002-0000-0500-000008000000}"/>
    <dataValidation type="list" allowBlank="1" showInputMessage="1" showErrorMessage="1" sqref="F3:F44" xr:uid="{00000000-0002-0000-0500-000009000000}">
      <formula1>$R$2:$R$4</formula1>
    </dataValidation>
    <dataValidation type="list" allowBlank="1" showInputMessage="1" showErrorMessage="1" sqref="G3:G44" xr:uid="{00000000-0002-0000-0500-00000A000000}">
      <formula1>$T$2:$T$4</formula1>
    </dataValidation>
    <dataValidation type="list" allowBlank="1" showInputMessage="1" showErrorMessage="1" sqref="H3:H44" xr:uid="{00000000-0002-0000-0500-00000B000000}">
      <formula1>$V$2:$V$4</formula1>
    </dataValidation>
    <dataValidation type="list" allowBlank="1" showInputMessage="1" showErrorMessage="1" sqref="I3:I44" xr:uid="{00000000-0002-0000-0500-00000C000000}">
      <formula1>$X$2:$X$4</formula1>
    </dataValidation>
    <dataValidation type="list" allowBlank="1" showInputMessage="1" showErrorMessage="1" sqref="J3:J44" xr:uid="{00000000-0002-0000-0500-00000D000000}">
      <formula1>$Z$2:$Z$4</formula1>
    </dataValidation>
    <dataValidation type="list" allowBlank="1" showInputMessage="1" showErrorMessage="1" sqref="K3:K44" xr:uid="{00000000-0002-0000-0500-00000E000000}">
      <formula1>$AB$2:$AB$4</formula1>
    </dataValidation>
    <dataValidation type="list" allowBlank="1" showInputMessage="1" showErrorMessage="1" sqref="E3:E44" xr:uid="{00000000-0002-0000-0500-00000F000000}">
      <formula1>$P$2:$P$3</formula1>
    </dataValidation>
  </dataValidations>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95"/>
  <sheetViews>
    <sheetView workbookViewId="0">
      <pane xSplit="2" ySplit="3" topLeftCell="C10" activePane="bottomRight" state="frozen"/>
      <selection pane="topRight" activeCell="C1" sqref="C1"/>
      <selection pane="bottomLeft" activeCell="A4" sqref="A4"/>
      <selection pane="bottomRight" activeCell="D34" sqref="D34"/>
    </sheetView>
  </sheetViews>
  <sheetFormatPr baseColWidth="10" defaultColWidth="9.140625" defaultRowHeight="12" x14ac:dyDescent="0.2"/>
  <cols>
    <col min="1" max="1" width="18.7109375" style="106" customWidth="1"/>
    <col min="2" max="2" width="23" style="106" customWidth="1"/>
    <col min="3" max="3" width="31.7109375" style="106" customWidth="1"/>
    <col min="4" max="15" width="6.7109375" style="23" customWidth="1"/>
    <col min="16" max="16" width="18" style="23" customWidth="1"/>
    <col min="17" max="17" width="9.140625" style="23" customWidth="1"/>
    <col min="18" max="29" width="9.140625" style="23"/>
    <col min="30" max="30" width="11" style="23" customWidth="1"/>
    <col min="31" max="31" width="9.140625" style="23"/>
    <col min="32" max="32" width="12.28515625" style="23" customWidth="1"/>
    <col min="33" max="35" width="9.140625" style="23"/>
    <col min="36" max="36" width="14.28515625" style="23" customWidth="1"/>
    <col min="37" max="37" width="12.5703125" style="23" customWidth="1"/>
    <col min="38" max="38" width="11" style="23" customWidth="1"/>
    <col min="39" max="39" width="9.140625" style="23"/>
    <col min="40" max="40" width="9.140625" style="23" customWidth="1"/>
    <col min="41" max="16384" width="9.140625" style="23"/>
  </cols>
  <sheetData>
    <row r="1" spans="1:39" ht="12" customHeight="1" x14ac:dyDescent="0.2">
      <c r="A1" s="367" t="s">
        <v>0</v>
      </c>
      <c r="B1" s="368"/>
      <c r="C1" s="368"/>
      <c r="D1" s="368"/>
      <c r="E1" s="368"/>
      <c r="F1" s="368"/>
      <c r="G1" s="368"/>
      <c r="H1" s="368"/>
      <c r="I1" s="368"/>
      <c r="J1" s="368"/>
      <c r="K1" s="368"/>
      <c r="L1" s="368"/>
      <c r="M1" s="368"/>
      <c r="N1" s="368"/>
      <c r="O1" s="368"/>
      <c r="P1" s="369"/>
      <c r="Q1" s="157"/>
    </row>
    <row r="2" spans="1:39" ht="15.75" customHeight="1" thickBot="1" x14ac:dyDescent="0.25">
      <c r="A2" s="370"/>
      <c r="B2" s="371"/>
      <c r="C2" s="371"/>
      <c r="D2" s="371"/>
      <c r="E2" s="371"/>
      <c r="F2" s="371"/>
      <c r="G2" s="371"/>
      <c r="H2" s="371"/>
      <c r="I2" s="371"/>
      <c r="J2" s="371"/>
      <c r="K2" s="371"/>
      <c r="L2" s="371"/>
      <c r="M2" s="371"/>
      <c r="N2" s="371"/>
      <c r="O2" s="371"/>
      <c r="P2" s="372"/>
      <c r="Q2" s="157"/>
    </row>
    <row r="3" spans="1:39" ht="12.75" thickBot="1" x14ac:dyDescent="0.25">
      <c r="A3" s="158" t="s">
        <v>266</v>
      </c>
      <c r="B3" s="159" t="s">
        <v>212</v>
      </c>
      <c r="C3" s="159" t="s">
        <v>172</v>
      </c>
      <c r="D3" s="160" t="s">
        <v>213</v>
      </c>
      <c r="E3" s="160" t="s">
        <v>214</v>
      </c>
      <c r="F3" s="160" t="s">
        <v>215</v>
      </c>
      <c r="G3" s="160" t="s">
        <v>216</v>
      </c>
      <c r="H3" s="160" t="s">
        <v>217</v>
      </c>
      <c r="I3" s="160" t="s">
        <v>218</v>
      </c>
      <c r="J3" s="160" t="s">
        <v>219</v>
      </c>
      <c r="K3" s="160" t="s">
        <v>220</v>
      </c>
      <c r="L3" s="160" t="s">
        <v>221</v>
      </c>
      <c r="M3" s="160" t="s">
        <v>222</v>
      </c>
      <c r="N3" s="161" t="s">
        <v>223</v>
      </c>
      <c r="O3" s="162" t="s">
        <v>224</v>
      </c>
      <c r="P3" s="162" t="s">
        <v>225</v>
      </c>
      <c r="Q3" s="163"/>
      <c r="R3" s="356" t="s">
        <v>226</v>
      </c>
      <c r="S3" s="357"/>
      <c r="T3" s="356" t="s">
        <v>227</v>
      </c>
      <c r="U3" s="357"/>
      <c r="V3" s="356" t="s">
        <v>228</v>
      </c>
      <c r="W3" s="357"/>
      <c r="X3" s="356" t="s">
        <v>229</v>
      </c>
      <c r="Y3" s="357"/>
      <c r="Z3" s="356" t="s">
        <v>230</v>
      </c>
      <c r="AA3" s="357"/>
      <c r="AB3" s="356" t="s">
        <v>231</v>
      </c>
      <c r="AC3" s="357"/>
      <c r="AD3" s="356" t="s">
        <v>232</v>
      </c>
      <c r="AE3" s="357"/>
      <c r="AF3" s="356" t="s">
        <v>233</v>
      </c>
      <c r="AG3" s="357"/>
      <c r="AH3" s="356" t="s">
        <v>234</v>
      </c>
      <c r="AI3" s="357"/>
      <c r="AJ3" s="356" t="s">
        <v>235</v>
      </c>
      <c r="AK3" s="357"/>
      <c r="AL3" s="356" t="s">
        <v>236</v>
      </c>
      <c r="AM3" s="357"/>
    </row>
    <row r="4" spans="1:39" ht="24.75" customHeight="1" thickBot="1" x14ac:dyDescent="0.25">
      <c r="A4" s="374" t="s">
        <v>133</v>
      </c>
      <c r="B4" s="251" t="s">
        <v>29</v>
      </c>
      <c r="C4" s="244" t="s">
        <v>78</v>
      </c>
      <c r="D4" s="129" t="e">
        <f>+#REF!</f>
        <v>#REF!</v>
      </c>
      <c r="E4" s="249">
        <v>4</v>
      </c>
      <c r="F4" s="249">
        <v>1</v>
      </c>
      <c r="G4" s="249">
        <v>4</v>
      </c>
      <c r="H4" s="249">
        <v>2</v>
      </c>
      <c r="I4" s="249">
        <v>4</v>
      </c>
      <c r="J4" s="249">
        <v>1</v>
      </c>
      <c r="K4" s="249">
        <v>4</v>
      </c>
      <c r="L4" s="249">
        <v>4</v>
      </c>
      <c r="M4" s="249">
        <v>2</v>
      </c>
      <c r="N4" s="249">
        <v>8</v>
      </c>
      <c r="O4" s="227" t="e">
        <f t="shared" ref="O4:O31" si="0">((3*E4)+(2*F4)+G4+H4+I4+J4+K4+L4+M4+N4)*D4</f>
        <v>#REF!</v>
      </c>
      <c r="P4" s="196" t="e">
        <f t="shared" ref="P4:P31" si="1">IF(AND(O4&gt;=-66,O4&lt;=-54),"CRITICO",IF(AND(O4&gt;=-53,O4&lt;=-41),"SEVERO",IF(AND(O4&gt;=-40,O4&lt;=-28),"MODERADO",IF(AND(O4&gt;=-27,O4&lt;=-14),"IRRELEVANTE",IF(AND(O4&gt;=48,O4&lt;=66),"MUY RELEVANTE",IF(AND(O4&gt;=31,O4&lt;=47),"RELEVANTE",IF(AND(O4&gt;=14,O4&lt;=30),"CONSIDERABLE"," ")))))))</f>
        <v>#REF!</v>
      </c>
      <c r="Q4" s="165"/>
      <c r="R4" s="166" t="s">
        <v>237</v>
      </c>
      <c r="S4" s="167">
        <v>1</v>
      </c>
      <c r="T4" s="166" t="s">
        <v>238</v>
      </c>
      <c r="U4" s="167">
        <v>1</v>
      </c>
      <c r="V4" s="166" t="s">
        <v>239</v>
      </c>
      <c r="W4" s="167">
        <v>1</v>
      </c>
      <c r="X4" s="166" t="s">
        <v>240</v>
      </c>
      <c r="Y4" s="167">
        <v>1</v>
      </c>
      <c r="Z4" s="166" t="s">
        <v>241</v>
      </c>
      <c r="AA4" s="167">
        <v>1</v>
      </c>
      <c r="AB4" s="166" t="s">
        <v>242</v>
      </c>
      <c r="AC4" s="167">
        <v>1</v>
      </c>
      <c r="AD4" s="168" t="s">
        <v>243</v>
      </c>
      <c r="AE4" s="167">
        <v>1</v>
      </c>
      <c r="AF4" s="166" t="s">
        <v>244</v>
      </c>
      <c r="AG4" s="167">
        <v>1</v>
      </c>
      <c r="AH4" s="166" t="s">
        <v>245</v>
      </c>
      <c r="AI4" s="167">
        <v>1</v>
      </c>
      <c r="AJ4" s="166" t="s">
        <v>238</v>
      </c>
      <c r="AK4" s="167">
        <v>1</v>
      </c>
      <c r="AL4" s="169" t="s">
        <v>246</v>
      </c>
      <c r="AM4" s="167">
        <v>2</v>
      </c>
    </row>
    <row r="5" spans="1:39" ht="24" customHeight="1" x14ac:dyDescent="0.2">
      <c r="A5" s="375"/>
      <c r="B5" s="377" t="s">
        <v>116</v>
      </c>
      <c r="C5" s="244" t="s">
        <v>178</v>
      </c>
      <c r="D5" s="129" t="e">
        <f>+#REF!</f>
        <v>#REF!</v>
      </c>
      <c r="E5" s="149">
        <v>8</v>
      </c>
      <c r="F5" s="149">
        <v>2</v>
      </c>
      <c r="G5" s="149">
        <v>4</v>
      </c>
      <c r="H5" s="149">
        <v>2</v>
      </c>
      <c r="I5" s="149">
        <v>2</v>
      </c>
      <c r="J5" s="149">
        <v>1</v>
      </c>
      <c r="K5" s="149">
        <v>1</v>
      </c>
      <c r="L5" s="149">
        <v>4</v>
      </c>
      <c r="M5" s="149">
        <v>4</v>
      </c>
      <c r="N5" s="149">
        <v>4</v>
      </c>
      <c r="O5" s="227" t="e">
        <f t="shared" si="0"/>
        <v>#REF!</v>
      </c>
      <c r="P5" s="196" t="e">
        <f t="shared" si="1"/>
        <v>#REF!</v>
      </c>
      <c r="Q5" s="165"/>
      <c r="R5" s="168" t="s">
        <v>249</v>
      </c>
      <c r="S5" s="170">
        <v>-1</v>
      </c>
      <c r="T5" s="168" t="s">
        <v>250</v>
      </c>
      <c r="U5" s="170">
        <v>4</v>
      </c>
      <c r="V5" s="168" t="s">
        <v>251</v>
      </c>
      <c r="W5" s="170">
        <v>2</v>
      </c>
      <c r="X5" s="168" t="s">
        <v>252</v>
      </c>
      <c r="Y5" s="170">
        <v>4</v>
      </c>
      <c r="Z5" s="168" t="s">
        <v>253</v>
      </c>
      <c r="AA5" s="170">
        <v>2</v>
      </c>
      <c r="AB5" s="168" t="s">
        <v>254</v>
      </c>
      <c r="AC5" s="170">
        <v>2</v>
      </c>
      <c r="AD5" s="168" t="s">
        <v>255</v>
      </c>
      <c r="AE5" s="170">
        <v>2</v>
      </c>
      <c r="AF5" s="168" t="s">
        <v>256</v>
      </c>
      <c r="AG5" s="170">
        <v>4</v>
      </c>
      <c r="AH5" s="168" t="s">
        <v>257</v>
      </c>
      <c r="AI5" s="170">
        <v>4</v>
      </c>
      <c r="AJ5" s="168" t="s">
        <v>250</v>
      </c>
      <c r="AK5" s="170">
        <v>2</v>
      </c>
      <c r="AL5" s="171" t="s">
        <v>258</v>
      </c>
      <c r="AM5" s="170">
        <v>4</v>
      </c>
    </row>
    <row r="6" spans="1:39" ht="25.5" customHeight="1" thickBot="1" x14ac:dyDescent="0.25">
      <c r="A6" s="375"/>
      <c r="B6" s="336"/>
      <c r="C6" s="238" t="s">
        <v>49</v>
      </c>
      <c r="D6" s="129" t="e">
        <f>+#REF!</f>
        <v>#REF!</v>
      </c>
      <c r="E6" s="149">
        <v>4</v>
      </c>
      <c r="F6" s="149">
        <v>2</v>
      </c>
      <c r="G6" s="149">
        <v>4</v>
      </c>
      <c r="H6" s="149">
        <v>1</v>
      </c>
      <c r="I6" s="149">
        <v>2</v>
      </c>
      <c r="J6" s="149">
        <v>2</v>
      </c>
      <c r="K6" s="239">
        <v>4</v>
      </c>
      <c r="L6" s="120">
        <v>4</v>
      </c>
      <c r="M6" s="149">
        <v>4</v>
      </c>
      <c r="N6" s="149">
        <v>2</v>
      </c>
      <c r="O6" s="227" t="e">
        <f t="shared" si="0"/>
        <v>#REF!</v>
      </c>
      <c r="P6" s="196" t="e">
        <f t="shared" si="1"/>
        <v>#REF!</v>
      </c>
      <c r="Q6" s="165"/>
      <c r="R6" s="173"/>
      <c r="S6" s="174"/>
      <c r="T6" s="175" t="s">
        <v>259</v>
      </c>
      <c r="U6" s="174">
        <v>8</v>
      </c>
      <c r="V6" s="175" t="s">
        <v>260</v>
      </c>
      <c r="W6" s="174">
        <v>4</v>
      </c>
      <c r="X6" s="175"/>
      <c r="Y6" s="174"/>
      <c r="Z6" s="175" t="s">
        <v>261</v>
      </c>
      <c r="AA6" s="174">
        <v>4</v>
      </c>
      <c r="AB6" s="175" t="s">
        <v>262</v>
      </c>
      <c r="AC6" s="174">
        <v>4</v>
      </c>
      <c r="AD6" s="176"/>
      <c r="AE6" s="174"/>
      <c r="AF6" s="175"/>
      <c r="AG6" s="177"/>
      <c r="AH6" s="175"/>
      <c r="AI6" s="174"/>
      <c r="AJ6" s="175" t="s">
        <v>259</v>
      </c>
      <c r="AK6" s="174">
        <v>4</v>
      </c>
      <c r="AL6" s="178" t="s">
        <v>263</v>
      </c>
      <c r="AM6" s="174">
        <v>8</v>
      </c>
    </row>
    <row r="7" spans="1:39" ht="27.75" customHeight="1" x14ac:dyDescent="0.2">
      <c r="A7" s="375"/>
      <c r="B7" s="336"/>
      <c r="C7" s="243" t="s">
        <v>120</v>
      </c>
      <c r="D7" s="129" t="e">
        <f>+#REF!</f>
        <v>#REF!</v>
      </c>
      <c r="E7" s="149">
        <v>8</v>
      </c>
      <c r="F7" s="149">
        <v>2</v>
      </c>
      <c r="G7" s="149">
        <v>4</v>
      </c>
      <c r="H7" s="149">
        <v>2</v>
      </c>
      <c r="I7" s="149">
        <v>4</v>
      </c>
      <c r="J7" s="149">
        <v>1</v>
      </c>
      <c r="K7" s="149">
        <v>1</v>
      </c>
      <c r="L7" s="149">
        <v>4</v>
      </c>
      <c r="M7" s="149">
        <v>4</v>
      </c>
      <c r="N7" s="149">
        <v>8</v>
      </c>
      <c r="O7" s="227" t="e">
        <f t="shared" si="0"/>
        <v>#REF!</v>
      </c>
      <c r="P7" s="196" t="e">
        <f t="shared" si="1"/>
        <v>#REF!</v>
      </c>
      <c r="Q7" s="165"/>
    </row>
    <row r="8" spans="1:39" ht="15" customHeight="1" x14ac:dyDescent="0.2">
      <c r="A8" s="375"/>
      <c r="B8" s="336"/>
      <c r="C8" s="243" t="s">
        <v>11</v>
      </c>
      <c r="D8" s="129" t="e">
        <f>+#REF!</f>
        <v>#REF!</v>
      </c>
      <c r="E8" s="149">
        <v>8</v>
      </c>
      <c r="F8" s="149">
        <v>2</v>
      </c>
      <c r="G8" s="149">
        <v>4</v>
      </c>
      <c r="H8" s="149">
        <v>2</v>
      </c>
      <c r="I8" s="149">
        <v>4</v>
      </c>
      <c r="J8" s="149">
        <v>1</v>
      </c>
      <c r="K8" s="149">
        <v>1</v>
      </c>
      <c r="L8" s="149">
        <v>4</v>
      </c>
      <c r="M8" s="149">
        <v>4</v>
      </c>
      <c r="N8" s="149">
        <v>8</v>
      </c>
      <c r="O8" s="227" t="e">
        <f t="shared" si="0"/>
        <v>#REF!</v>
      </c>
      <c r="P8" s="196" t="e">
        <f t="shared" si="1"/>
        <v>#REF!</v>
      </c>
      <c r="Q8" s="165"/>
    </row>
    <row r="9" spans="1:39" ht="24" x14ac:dyDescent="0.2">
      <c r="A9" s="375"/>
      <c r="B9" s="336"/>
      <c r="C9" s="237" t="s">
        <v>282</v>
      </c>
      <c r="D9" s="129" t="e">
        <f>+#REF!</f>
        <v>#REF!</v>
      </c>
      <c r="E9" s="149">
        <v>1</v>
      </c>
      <c r="F9" s="172">
        <v>4</v>
      </c>
      <c r="G9" s="149">
        <v>4</v>
      </c>
      <c r="H9" s="149">
        <v>2</v>
      </c>
      <c r="I9" s="149">
        <v>2</v>
      </c>
      <c r="J9" s="172">
        <v>2</v>
      </c>
      <c r="K9" s="239">
        <v>4</v>
      </c>
      <c r="L9" s="172">
        <v>1</v>
      </c>
      <c r="M9" s="172">
        <v>2</v>
      </c>
      <c r="N9" s="172">
        <v>4</v>
      </c>
      <c r="O9" s="227" t="e">
        <f t="shared" si="0"/>
        <v>#REF!</v>
      </c>
      <c r="P9" s="196" t="e">
        <f t="shared" si="1"/>
        <v>#REF!</v>
      </c>
      <c r="Q9" s="165"/>
    </row>
    <row r="10" spans="1:39" ht="48" customHeight="1" x14ac:dyDescent="0.2">
      <c r="A10" s="375"/>
      <c r="B10" s="336"/>
      <c r="C10" s="240" t="s">
        <v>14</v>
      </c>
      <c r="D10" s="129" t="e">
        <f>+#REF!</f>
        <v>#REF!</v>
      </c>
      <c r="E10" s="149">
        <v>8</v>
      </c>
      <c r="F10" s="149">
        <v>2</v>
      </c>
      <c r="G10" s="149">
        <v>4</v>
      </c>
      <c r="H10" s="149">
        <v>2</v>
      </c>
      <c r="I10" s="149">
        <v>4</v>
      </c>
      <c r="J10" s="149">
        <v>1</v>
      </c>
      <c r="K10" s="149">
        <v>1</v>
      </c>
      <c r="L10" s="149">
        <v>4</v>
      </c>
      <c r="M10" s="149">
        <v>4</v>
      </c>
      <c r="N10" s="149">
        <v>8</v>
      </c>
      <c r="O10" s="227" t="e">
        <f t="shared" si="0"/>
        <v>#REF!</v>
      </c>
      <c r="P10" s="196" t="e">
        <f t="shared" si="1"/>
        <v>#REF!</v>
      </c>
      <c r="Q10" s="165"/>
    </row>
    <row r="11" spans="1:39" ht="12" customHeight="1" x14ac:dyDescent="0.2">
      <c r="A11" s="375"/>
      <c r="B11" s="336"/>
      <c r="C11" s="240" t="s">
        <v>148</v>
      </c>
      <c r="D11" s="129" t="e">
        <f>+#REF!</f>
        <v>#REF!</v>
      </c>
      <c r="E11" s="149">
        <v>8</v>
      </c>
      <c r="F11" s="149">
        <v>2</v>
      </c>
      <c r="G11" s="149">
        <v>4</v>
      </c>
      <c r="H11" s="149">
        <v>4</v>
      </c>
      <c r="I11" s="149">
        <v>4</v>
      </c>
      <c r="J11" s="149">
        <v>1</v>
      </c>
      <c r="K11" s="149">
        <v>1</v>
      </c>
      <c r="L11" s="149">
        <v>4</v>
      </c>
      <c r="M11" s="149">
        <v>4</v>
      </c>
      <c r="N11" s="149">
        <v>8</v>
      </c>
      <c r="O11" s="227" t="e">
        <f t="shared" si="0"/>
        <v>#REF!</v>
      </c>
      <c r="P11" s="196" t="e">
        <f t="shared" si="1"/>
        <v>#REF!</v>
      </c>
      <c r="Q11" s="165"/>
    </row>
    <row r="12" spans="1:39" ht="12" customHeight="1" x14ac:dyDescent="0.2">
      <c r="A12" s="375"/>
      <c r="B12" s="336"/>
      <c r="C12" s="240" t="s">
        <v>15</v>
      </c>
      <c r="D12" s="129" t="e">
        <f>+#REF!</f>
        <v>#REF!</v>
      </c>
      <c r="E12" s="172">
        <v>8</v>
      </c>
      <c r="F12" s="172">
        <v>2</v>
      </c>
      <c r="G12" s="172">
        <v>4</v>
      </c>
      <c r="H12" s="172">
        <v>4</v>
      </c>
      <c r="I12" s="172">
        <v>4</v>
      </c>
      <c r="J12" s="172">
        <v>1</v>
      </c>
      <c r="K12" s="172">
        <v>1</v>
      </c>
      <c r="L12" s="172">
        <v>4</v>
      </c>
      <c r="M12" s="172">
        <v>4</v>
      </c>
      <c r="N12" s="172">
        <v>8</v>
      </c>
      <c r="O12" s="227" t="e">
        <f t="shared" si="0"/>
        <v>#REF!</v>
      </c>
      <c r="P12" s="196" t="e">
        <f t="shared" si="1"/>
        <v>#REF!</v>
      </c>
      <c r="Q12" s="165"/>
    </row>
    <row r="13" spans="1:39" ht="15" customHeight="1" x14ac:dyDescent="0.2">
      <c r="A13" s="375"/>
      <c r="B13" s="336"/>
      <c r="C13" s="240" t="s">
        <v>97</v>
      </c>
      <c r="D13" s="129" t="e">
        <f>+#REF!</f>
        <v>#REF!</v>
      </c>
      <c r="E13" s="172">
        <v>8</v>
      </c>
      <c r="F13" s="172">
        <v>4</v>
      </c>
      <c r="G13" s="172">
        <v>4</v>
      </c>
      <c r="H13" s="172">
        <v>4</v>
      </c>
      <c r="I13" s="172">
        <v>4</v>
      </c>
      <c r="J13" s="172">
        <v>1</v>
      </c>
      <c r="K13" s="172">
        <v>1</v>
      </c>
      <c r="L13" s="172">
        <v>4</v>
      </c>
      <c r="M13" s="172">
        <v>4</v>
      </c>
      <c r="N13" s="172">
        <v>8</v>
      </c>
      <c r="O13" s="227" t="e">
        <f t="shared" si="0"/>
        <v>#REF!</v>
      </c>
      <c r="P13" s="196" t="e">
        <f t="shared" si="1"/>
        <v>#REF!</v>
      </c>
      <c r="Q13" s="165"/>
    </row>
    <row r="14" spans="1:39" ht="12" customHeight="1" x14ac:dyDescent="0.2">
      <c r="A14" s="375"/>
      <c r="B14" s="336"/>
      <c r="C14" s="247" t="s">
        <v>276</v>
      </c>
      <c r="D14" s="129" t="e">
        <f>+#REF!</f>
        <v>#REF!</v>
      </c>
      <c r="E14" s="172">
        <v>8</v>
      </c>
      <c r="F14" s="172">
        <v>2</v>
      </c>
      <c r="G14" s="172">
        <v>4</v>
      </c>
      <c r="H14" s="172">
        <v>4</v>
      </c>
      <c r="I14" s="172">
        <v>4</v>
      </c>
      <c r="J14" s="172">
        <v>1</v>
      </c>
      <c r="K14" s="172">
        <v>1</v>
      </c>
      <c r="L14" s="172">
        <v>4</v>
      </c>
      <c r="M14" s="172">
        <v>4</v>
      </c>
      <c r="N14" s="172">
        <v>8</v>
      </c>
      <c r="O14" s="227" t="e">
        <f t="shared" si="0"/>
        <v>#REF!</v>
      </c>
      <c r="P14" s="196" t="e">
        <f t="shared" si="1"/>
        <v>#REF!</v>
      </c>
      <c r="Q14" s="165"/>
    </row>
    <row r="15" spans="1:39" ht="15" customHeight="1" x14ac:dyDescent="0.2">
      <c r="A15" s="375"/>
      <c r="B15" s="336"/>
      <c r="C15" s="244" t="s">
        <v>271</v>
      </c>
      <c r="D15" s="129" t="e">
        <f>+#REF!</f>
        <v>#REF!</v>
      </c>
      <c r="E15" s="172">
        <v>8</v>
      </c>
      <c r="F15" s="172">
        <v>2</v>
      </c>
      <c r="G15" s="172">
        <v>4</v>
      </c>
      <c r="H15" s="172">
        <v>2</v>
      </c>
      <c r="I15" s="172">
        <v>2</v>
      </c>
      <c r="J15" s="172">
        <v>2</v>
      </c>
      <c r="K15" s="172">
        <v>1</v>
      </c>
      <c r="L15" s="172">
        <v>4</v>
      </c>
      <c r="M15" s="172">
        <v>2</v>
      </c>
      <c r="N15" s="172">
        <v>2</v>
      </c>
      <c r="O15" s="227" t="e">
        <f t="shared" si="0"/>
        <v>#REF!</v>
      </c>
      <c r="P15" s="196" t="e">
        <f t="shared" si="1"/>
        <v>#REF!</v>
      </c>
      <c r="Q15" s="165"/>
    </row>
    <row r="16" spans="1:39" ht="12" customHeight="1" thickBot="1" x14ac:dyDescent="0.25">
      <c r="A16" s="375"/>
      <c r="B16" s="378"/>
      <c r="C16" s="244" t="s">
        <v>66</v>
      </c>
      <c r="D16" s="129" t="e">
        <f>+#REF!</f>
        <v>#REF!</v>
      </c>
      <c r="E16" s="149">
        <v>8</v>
      </c>
      <c r="F16" s="149">
        <v>2</v>
      </c>
      <c r="G16" s="149">
        <v>4</v>
      </c>
      <c r="H16" s="149">
        <v>4</v>
      </c>
      <c r="I16" s="149">
        <v>2</v>
      </c>
      <c r="J16" s="149">
        <v>2</v>
      </c>
      <c r="K16" s="149">
        <v>1</v>
      </c>
      <c r="L16" s="149">
        <v>4</v>
      </c>
      <c r="M16" s="149">
        <v>4</v>
      </c>
      <c r="N16" s="149">
        <v>4</v>
      </c>
      <c r="O16" s="227" t="e">
        <f t="shared" si="0"/>
        <v>#REF!</v>
      </c>
      <c r="P16" s="196" t="e">
        <f t="shared" si="1"/>
        <v>#REF!</v>
      </c>
      <c r="Q16" s="165"/>
    </row>
    <row r="17" spans="1:39" ht="24.75" customHeight="1" x14ac:dyDescent="0.2">
      <c r="A17" s="375"/>
      <c r="B17" s="377" t="s">
        <v>117</v>
      </c>
      <c r="C17" s="241" t="s">
        <v>44</v>
      </c>
      <c r="D17" s="191" t="e">
        <f>+#REF!</f>
        <v>#REF!</v>
      </c>
      <c r="E17" s="164">
        <v>8</v>
      </c>
      <c r="F17" s="164">
        <v>4</v>
      </c>
      <c r="G17" s="164">
        <v>4</v>
      </c>
      <c r="H17" s="164">
        <v>4</v>
      </c>
      <c r="I17" s="164">
        <v>4</v>
      </c>
      <c r="J17" s="164">
        <v>2</v>
      </c>
      <c r="K17" s="164">
        <v>4</v>
      </c>
      <c r="L17" s="164">
        <v>4</v>
      </c>
      <c r="M17" s="164">
        <v>4</v>
      </c>
      <c r="N17" s="164">
        <v>4</v>
      </c>
      <c r="O17" s="227" t="e">
        <f t="shared" si="0"/>
        <v>#REF!</v>
      </c>
      <c r="P17" s="228" t="e">
        <f t="shared" si="1"/>
        <v>#REF!</v>
      </c>
      <c r="Q17" s="165"/>
    </row>
    <row r="18" spans="1:39" ht="24" x14ac:dyDescent="0.2">
      <c r="A18" s="375"/>
      <c r="B18" s="336"/>
      <c r="C18" s="244" t="s">
        <v>178</v>
      </c>
      <c r="D18" s="129" t="e">
        <f>+#REF!</f>
        <v>#REF!</v>
      </c>
      <c r="E18" s="149">
        <v>8</v>
      </c>
      <c r="F18" s="149">
        <v>1</v>
      </c>
      <c r="G18" s="149">
        <v>4</v>
      </c>
      <c r="H18" s="149">
        <v>4</v>
      </c>
      <c r="I18" s="149">
        <v>4</v>
      </c>
      <c r="J18" s="149">
        <v>1</v>
      </c>
      <c r="K18" s="149">
        <v>1</v>
      </c>
      <c r="L18" s="149">
        <v>4</v>
      </c>
      <c r="M18" s="149">
        <v>4</v>
      </c>
      <c r="N18" s="149">
        <v>4</v>
      </c>
      <c r="O18" s="227" t="e">
        <f t="shared" si="0"/>
        <v>#REF!</v>
      </c>
      <c r="P18" s="196" t="e">
        <f t="shared" si="1"/>
        <v>#REF!</v>
      </c>
      <c r="Q18" s="165"/>
    </row>
    <row r="19" spans="1:39" ht="36" customHeight="1" x14ac:dyDescent="0.2">
      <c r="A19" s="375"/>
      <c r="B19" s="336"/>
      <c r="C19" s="245" t="s">
        <v>120</v>
      </c>
      <c r="D19" s="129" t="e">
        <f>+#REF!</f>
        <v>#REF!</v>
      </c>
      <c r="E19" s="149">
        <v>4</v>
      </c>
      <c r="F19" s="149">
        <v>1</v>
      </c>
      <c r="G19" s="149">
        <v>4</v>
      </c>
      <c r="H19" s="149">
        <v>4</v>
      </c>
      <c r="I19" s="149">
        <v>4</v>
      </c>
      <c r="J19" s="149">
        <v>1</v>
      </c>
      <c r="K19" s="149">
        <v>1</v>
      </c>
      <c r="L19" s="149">
        <v>4</v>
      </c>
      <c r="M19" s="149">
        <v>4</v>
      </c>
      <c r="N19" s="149">
        <v>8</v>
      </c>
      <c r="O19" s="227" t="e">
        <f t="shared" si="0"/>
        <v>#REF!</v>
      </c>
      <c r="P19" s="196" t="e">
        <f t="shared" si="1"/>
        <v>#REF!</v>
      </c>
      <c r="Q19" s="165"/>
    </row>
    <row r="20" spans="1:39" ht="15" customHeight="1" thickBot="1" x14ac:dyDescent="0.25">
      <c r="A20" s="375"/>
      <c r="B20" s="378"/>
      <c r="C20" s="245" t="s">
        <v>11</v>
      </c>
      <c r="D20" s="129" t="e">
        <f>+#REF!</f>
        <v>#REF!</v>
      </c>
      <c r="E20" s="149">
        <v>4</v>
      </c>
      <c r="F20" s="149">
        <v>1</v>
      </c>
      <c r="G20" s="149">
        <v>4</v>
      </c>
      <c r="H20" s="149">
        <v>4</v>
      </c>
      <c r="I20" s="149">
        <v>4</v>
      </c>
      <c r="J20" s="149">
        <v>1</v>
      </c>
      <c r="K20" s="149">
        <v>1</v>
      </c>
      <c r="L20" s="149">
        <v>4</v>
      </c>
      <c r="M20" s="149">
        <v>4</v>
      </c>
      <c r="N20" s="149">
        <v>8</v>
      </c>
      <c r="O20" s="227" t="e">
        <f t="shared" si="0"/>
        <v>#REF!</v>
      </c>
      <c r="P20" s="196" t="e">
        <f t="shared" si="1"/>
        <v>#REF!</v>
      </c>
      <c r="Q20" s="165"/>
    </row>
    <row r="21" spans="1:39" ht="24.75" thickBot="1" x14ac:dyDescent="0.25">
      <c r="A21" s="375"/>
      <c r="B21" s="251" t="s">
        <v>118</v>
      </c>
      <c r="C21" s="244" t="s">
        <v>14</v>
      </c>
      <c r="D21" s="129" t="e">
        <f>+#REF!</f>
        <v>#REF!</v>
      </c>
      <c r="E21" s="172">
        <v>8</v>
      </c>
      <c r="F21" s="172">
        <v>1</v>
      </c>
      <c r="G21" s="172">
        <v>4</v>
      </c>
      <c r="H21" s="172">
        <v>4</v>
      </c>
      <c r="I21" s="172">
        <v>2</v>
      </c>
      <c r="J21" s="172">
        <v>1</v>
      </c>
      <c r="K21" s="172">
        <v>1</v>
      </c>
      <c r="L21" s="172">
        <v>4</v>
      </c>
      <c r="M21" s="172">
        <v>4</v>
      </c>
      <c r="N21" s="172">
        <v>4</v>
      </c>
      <c r="O21" s="227" t="e">
        <f t="shared" si="0"/>
        <v>#REF!</v>
      </c>
      <c r="P21" s="196" t="e">
        <f t="shared" si="1"/>
        <v>#REF!</v>
      </c>
      <c r="Q21" s="165"/>
    </row>
    <row r="22" spans="1:39" ht="24" customHeight="1" thickBot="1" x14ac:dyDescent="0.25">
      <c r="A22" s="375"/>
      <c r="B22" s="251" t="s">
        <v>119</v>
      </c>
      <c r="C22" s="240" t="s">
        <v>14</v>
      </c>
      <c r="D22" s="129" t="e">
        <f>+#REF!</f>
        <v>#REF!</v>
      </c>
      <c r="E22" s="249">
        <v>8</v>
      </c>
      <c r="F22" s="249">
        <v>2</v>
      </c>
      <c r="G22" s="249">
        <v>4</v>
      </c>
      <c r="H22" s="249">
        <v>4</v>
      </c>
      <c r="I22" s="249">
        <v>4</v>
      </c>
      <c r="J22" s="249">
        <v>1</v>
      </c>
      <c r="K22" s="249">
        <v>1</v>
      </c>
      <c r="L22" s="249">
        <v>4</v>
      </c>
      <c r="M22" s="249">
        <v>4</v>
      </c>
      <c r="N22" s="249">
        <v>8</v>
      </c>
      <c r="O22" s="199" t="e">
        <f t="shared" si="0"/>
        <v>#REF!</v>
      </c>
      <c r="P22" s="196" t="e">
        <f t="shared" si="1"/>
        <v>#REF!</v>
      </c>
      <c r="Q22" s="165"/>
    </row>
    <row r="23" spans="1:39" ht="24.75" customHeight="1" x14ac:dyDescent="0.2">
      <c r="A23" s="375"/>
      <c r="B23" s="377" t="s">
        <v>211</v>
      </c>
      <c r="C23" s="245" t="s">
        <v>120</v>
      </c>
      <c r="D23" s="129" t="e">
        <f>+#REF!</f>
        <v>#REF!</v>
      </c>
      <c r="E23" s="149">
        <v>8</v>
      </c>
      <c r="F23" s="149">
        <v>1</v>
      </c>
      <c r="G23" s="149">
        <v>4</v>
      </c>
      <c r="H23" s="149">
        <v>2</v>
      </c>
      <c r="I23" s="149">
        <v>2</v>
      </c>
      <c r="J23" s="149">
        <v>1</v>
      </c>
      <c r="K23" s="149">
        <v>1</v>
      </c>
      <c r="L23" s="149">
        <v>4</v>
      </c>
      <c r="M23" s="149">
        <v>4</v>
      </c>
      <c r="N23" s="149">
        <v>4</v>
      </c>
      <c r="O23" s="227" t="e">
        <f t="shared" si="0"/>
        <v>#REF!</v>
      </c>
      <c r="P23" s="196" t="e">
        <f t="shared" si="1"/>
        <v>#REF!</v>
      </c>
      <c r="Q23" s="165"/>
    </row>
    <row r="24" spans="1:39" ht="15" customHeight="1" x14ac:dyDescent="0.2">
      <c r="A24" s="375"/>
      <c r="B24" s="336"/>
      <c r="C24" s="245" t="s">
        <v>11</v>
      </c>
      <c r="D24" s="129" t="e">
        <f>+#REF!</f>
        <v>#REF!</v>
      </c>
      <c r="E24" s="149">
        <v>8</v>
      </c>
      <c r="F24" s="149">
        <v>1</v>
      </c>
      <c r="G24" s="149">
        <v>4</v>
      </c>
      <c r="H24" s="149">
        <v>4</v>
      </c>
      <c r="I24" s="149">
        <v>4</v>
      </c>
      <c r="J24" s="149">
        <v>1</v>
      </c>
      <c r="K24" s="149">
        <v>1</v>
      </c>
      <c r="L24" s="149">
        <v>4</v>
      </c>
      <c r="M24" s="149">
        <v>4</v>
      </c>
      <c r="N24" s="149">
        <v>2</v>
      </c>
      <c r="O24" s="227" t="e">
        <f t="shared" si="0"/>
        <v>#REF!</v>
      </c>
      <c r="P24" s="196" t="e">
        <f t="shared" si="1"/>
        <v>#REF!</v>
      </c>
      <c r="Q24" s="165"/>
    </row>
    <row r="25" spans="1:39" ht="15.75" customHeight="1" thickBot="1" x14ac:dyDescent="0.25">
      <c r="A25" s="376"/>
      <c r="B25" s="378"/>
      <c r="C25" s="244" t="s">
        <v>14</v>
      </c>
      <c r="D25" s="129" t="e">
        <f>+#REF!</f>
        <v>#REF!</v>
      </c>
      <c r="E25" s="149">
        <v>8</v>
      </c>
      <c r="F25" s="149">
        <v>1</v>
      </c>
      <c r="G25" s="149">
        <v>4</v>
      </c>
      <c r="H25" s="149">
        <v>4</v>
      </c>
      <c r="I25" s="149">
        <v>4</v>
      </c>
      <c r="J25" s="149">
        <v>1</v>
      </c>
      <c r="K25" s="149">
        <v>1</v>
      </c>
      <c r="L25" s="149">
        <v>4</v>
      </c>
      <c r="M25" s="149">
        <v>4</v>
      </c>
      <c r="N25" s="149">
        <v>2</v>
      </c>
      <c r="O25" s="227" t="e">
        <f t="shared" si="0"/>
        <v>#REF!</v>
      </c>
      <c r="P25" s="196" t="e">
        <f t="shared" si="1"/>
        <v>#REF!</v>
      </c>
      <c r="Q25" s="165"/>
    </row>
    <row r="26" spans="1:39" ht="25.5" customHeight="1" x14ac:dyDescent="0.2">
      <c r="A26" s="332" t="s">
        <v>28</v>
      </c>
      <c r="B26" s="379" t="s">
        <v>31</v>
      </c>
      <c r="C26" s="244" t="s">
        <v>178</v>
      </c>
      <c r="D26" s="129" t="e">
        <f>+#REF!</f>
        <v>#REF!</v>
      </c>
      <c r="E26" s="249">
        <v>4</v>
      </c>
      <c r="F26" s="249">
        <v>1</v>
      </c>
      <c r="G26" s="249">
        <v>4</v>
      </c>
      <c r="H26" s="249">
        <v>4</v>
      </c>
      <c r="I26" s="249">
        <v>4</v>
      </c>
      <c r="J26" s="249">
        <v>2</v>
      </c>
      <c r="K26" s="249">
        <v>1</v>
      </c>
      <c r="L26" s="249">
        <v>4</v>
      </c>
      <c r="M26" s="249">
        <v>4</v>
      </c>
      <c r="N26" s="249">
        <v>4</v>
      </c>
      <c r="O26" s="227" t="e">
        <f t="shared" si="0"/>
        <v>#REF!</v>
      </c>
      <c r="P26" s="196" t="e">
        <f t="shared" si="1"/>
        <v>#REF!</v>
      </c>
      <c r="Q26" s="165"/>
    </row>
    <row r="27" spans="1:39" ht="15.75" customHeight="1" x14ac:dyDescent="0.2">
      <c r="A27" s="333"/>
      <c r="B27" s="380"/>
      <c r="C27" s="242" t="s">
        <v>49</v>
      </c>
      <c r="D27" s="129" t="e">
        <f>+#REF!</f>
        <v>#REF!</v>
      </c>
      <c r="E27" s="249">
        <v>8</v>
      </c>
      <c r="F27" s="249">
        <v>2</v>
      </c>
      <c r="G27" s="249">
        <v>4</v>
      </c>
      <c r="H27" s="249">
        <v>4</v>
      </c>
      <c r="I27" s="249">
        <v>4</v>
      </c>
      <c r="J27" s="249">
        <v>2</v>
      </c>
      <c r="K27" s="249">
        <v>4</v>
      </c>
      <c r="L27" s="249">
        <v>4</v>
      </c>
      <c r="M27" s="249">
        <v>4</v>
      </c>
      <c r="N27" s="249">
        <v>2</v>
      </c>
      <c r="O27" s="227" t="e">
        <f t="shared" si="0"/>
        <v>#REF!</v>
      </c>
      <c r="P27" s="196" t="e">
        <f t="shared" si="1"/>
        <v>#REF!</v>
      </c>
      <c r="Q27" s="165"/>
    </row>
    <row r="28" spans="1:39" ht="24" x14ac:dyDescent="0.2">
      <c r="A28" s="333"/>
      <c r="B28" s="380"/>
      <c r="C28" s="240" t="s">
        <v>282</v>
      </c>
      <c r="D28" s="129" t="e">
        <f>+#REF!</f>
        <v>#REF!</v>
      </c>
      <c r="E28" s="249">
        <v>8</v>
      </c>
      <c r="F28" s="172">
        <v>4</v>
      </c>
      <c r="G28" s="149">
        <v>4</v>
      </c>
      <c r="H28" s="149">
        <v>4</v>
      </c>
      <c r="I28" s="149">
        <v>4</v>
      </c>
      <c r="J28" s="172">
        <v>2</v>
      </c>
      <c r="K28" s="149">
        <v>4</v>
      </c>
      <c r="L28" s="172">
        <v>4</v>
      </c>
      <c r="M28" s="172">
        <v>4</v>
      </c>
      <c r="N28" s="172">
        <v>8</v>
      </c>
      <c r="O28" s="227" t="e">
        <f t="shared" si="0"/>
        <v>#REF!</v>
      </c>
      <c r="P28" s="196" t="e">
        <f t="shared" si="1"/>
        <v>#REF!</v>
      </c>
      <c r="Q28" s="165"/>
    </row>
    <row r="29" spans="1:39" ht="12" customHeight="1" thickBot="1" x14ac:dyDescent="0.25">
      <c r="A29" s="334"/>
      <c r="B29" s="381"/>
      <c r="C29" s="248" t="s">
        <v>61</v>
      </c>
      <c r="D29" s="129" t="e">
        <f>+#REF!</f>
        <v>#REF!</v>
      </c>
      <c r="E29" s="249">
        <v>1</v>
      </c>
      <c r="F29" s="172">
        <v>4</v>
      </c>
      <c r="G29" s="149">
        <v>4</v>
      </c>
      <c r="H29" s="149">
        <v>4</v>
      </c>
      <c r="I29" s="149">
        <v>4</v>
      </c>
      <c r="J29" s="172">
        <v>1</v>
      </c>
      <c r="K29" s="239">
        <v>4</v>
      </c>
      <c r="L29" s="172">
        <v>4</v>
      </c>
      <c r="M29" s="172">
        <v>4</v>
      </c>
      <c r="N29" s="172">
        <v>4</v>
      </c>
      <c r="O29" s="227" t="e">
        <f t="shared" si="0"/>
        <v>#REF!</v>
      </c>
      <c r="P29" s="196" t="e">
        <f t="shared" si="1"/>
        <v>#REF!</v>
      </c>
      <c r="Q29" s="165"/>
    </row>
    <row r="30" spans="1:39" ht="12" customHeight="1" thickBot="1" x14ac:dyDescent="0.25">
      <c r="A30" s="332" t="s">
        <v>37</v>
      </c>
      <c r="B30" s="251" t="s">
        <v>167</v>
      </c>
      <c r="C30" s="240" t="s">
        <v>270</v>
      </c>
      <c r="D30" s="129" t="e">
        <f>+#REF!</f>
        <v>#REF!</v>
      </c>
      <c r="E30" s="249">
        <v>8</v>
      </c>
      <c r="F30" s="249">
        <v>2</v>
      </c>
      <c r="G30" s="249">
        <v>4</v>
      </c>
      <c r="H30" s="249">
        <v>4</v>
      </c>
      <c r="I30" s="249">
        <v>2</v>
      </c>
      <c r="J30" s="249">
        <v>2</v>
      </c>
      <c r="K30" s="249">
        <v>4</v>
      </c>
      <c r="L30" s="249">
        <v>4</v>
      </c>
      <c r="M30" s="249">
        <v>2</v>
      </c>
      <c r="N30" s="249">
        <v>4</v>
      </c>
      <c r="O30" s="227" t="e">
        <f t="shared" si="0"/>
        <v>#REF!</v>
      </c>
      <c r="P30" s="196" t="e">
        <f t="shared" si="1"/>
        <v>#REF!</v>
      </c>
      <c r="Q30" s="165"/>
    </row>
    <row r="31" spans="1:39" s="179" customFormat="1" ht="15.75" customHeight="1" thickBot="1" x14ac:dyDescent="0.25">
      <c r="A31" s="373"/>
      <c r="B31" s="229" t="s">
        <v>30</v>
      </c>
      <c r="C31" s="246" t="s">
        <v>88</v>
      </c>
      <c r="D31" s="230" t="e">
        <f>+#REF!</f>
        <v>#REF!</v>
      </c>
      <c r="E31" s="250">
        <v>8</v>
      </c>
      <c r="F31" s="250">
        <v>2</v>
      </c>
      <c r="G31" s="250">
        <v>4</v>
      </c>
      <c r="H31" s="250">
        <v>4</v>
      </c>
      <c r="I31" s="250">
        <v>4</v>
      </c>
      <c r="J31" s="250">
        <v>1</v>
      </c>
      <c r="K31" s="250">
        <v>1</v>
      </c>
      <c r="L31" s="250">
        <v>4</v>
      </c>
      <c r="M31" s="250">
        <v>4</v>
      </c>
      <c r="N31" s="250">
        <v>2</v>
      </c>
      <c r="O31" s="231" t="e">
        <f t="shared" si="0"/>
        <v>#REF!</v>
      </c>
      <c r="P31" s="232" t="e">
        <f t="shared" si="1"/>
        <v>#REF!</v>
      </c>
      <c r="Q31" s="165"/>
      <c r="R31" s="23"/>
      <c r="S31" s="23"/>
      <c r="T31" s="23"/>
      <c r="U31" s="23"/>
      <c r="V31" s="23"/>
      <c r="W31" s="23"/>
      <c r="X31" s="23"/>
      <c r="Y31" s="23"/>
      <c r="Z31" s="23"/>
      <c r="AA31" s="23"/>
      <c r="AB31" s="23"/>
      <c r="AC31" s="23"/>
      <c r="AD31" s="23"/>
      <c r="AE31" s="23"/>
      <c r="AF31" s="23"/>
      <c r="AG31" s="23"/>
      <c r="AH31" s="23"/>
      <c r="AI31" s="23"/>
      <c r="AJ31" s="23"/>
      <c r="AK31" s="23"/>
      <c r="AL31" s="23"/>
      <c r="AM31" s="23"/>
    </row>
    <row r="32" spans="1:39" x14ac:dyDescent="0.2">
      <c r="C32" s="236"/>
      <c r="D32" s="23">
        <f>COUNT(D4:D31)</f>
        <v>0</v>
      </c>
      <c r="Q32" s="165"/>
    </row>
    <row r="33" spans="17:17" x14ac:dyDescent="0.2">
      <c r="Q33" s="165"/>
    </row>
    <row r="34" spans="17:17" ht="15" customHeight="1" x14ac:dyDescent="0.2">
      <c r="Q34" s="165"/>
    </row>
    <row r="35" spans="17:17" x14ac:dyDescent="0.2">
      <c r="Q35" s="165"/>
    </row>
    <row r="36" spans="17:17" ht="15.75" customHeight="1" x14ac:dyDescent="0.2">
      <c r="Q36" s="165"/>
    </row>
    <row r="37" spans="17:17" x14ac:dyDescent="0.2">
      <c r="Q37" s="165"/>
    </row>
    <row r="38" spans="17:17" ht="24" customHeight="1" x14ac:dyDescent="0.2">
      <c r="Q38" s="165"/>
    </row>
    <row r="39" spans="17:17" ht="15" customHeight="1" x14ac:dyDescent="0.2">
      <c r="Q39" s="165"/>
    </row>
    <row r="40" spans="17:17" ht="15.75" customHeight="1" x14ac:dyDescent="0.2">
      <c r="Q40" s="165"/>
    </row>
    <row r="41" spans="17:17" ht="21" customHeight="1" x14ac:dyDescent="0.2">
      <c r="Q41" s="165"/>
    </row>
    <row r="42" spans="17:17" ht="15.75" customHeight="1" x14ac:dyDescent="0.2">
      <c r="Q42" s="165"/>
    </row>
    <row r="43" spans="17:17" x14ac:dyDescent="0.2">
      <c r="Q43" s="165"/>
    </row>
    <row r="44" spans="17:17" x14ac:dyDescent="0.2">
      <c r="Q44" s="165"/>
    </row>
    <row r="45" spans="17:17" x14ac:dyDescent="0.2">
      <c r="Q45" s="165"/>
    </row>
    <row r="46" spans="17:17" ht="24.75" customHeight="1" x14ac:dyDescent="0.2">
      <c r="Q46" s="165"/>
    </row>
    <row r="47" spans="17:17" ht="15" customHeight="1" x14ac:dyDescent="0.2">
      <c r="Q47" s="165"/>
    </row>
    <row r="48" spans="17:17" ht="15.75" customHeight="1" x14ac:dyDescent="0.2">
      <c r="Q48" s="165"/>
    </row>
    <row r="49" spans="17:17" x14ac:dyDescent="0.2">
      <c r="Q49" s="165"/>
    </row>
    <row r="50" spans="17:17" x14ac:dyDescent="0.2">
      <c r="Q50" s="165"/>
    </row>
    <row r="51" spans="17:17" ht="12" customHeight="1" x14ac:dyDescent="0.2">
      <c r="Q51" s="165"/>
    </row>
    <row r="52" spans="17:17" x14ac:dyDescent="0.2">
      <c r="Q52" s="165"/>
    </row>
    <row r="53" spans="17:17" ht="12" customHeight="1" x14ac:dyDescent="0.2">
      <c r="Q53" s="165"/>
    </row>
    <row r="54" spans="17:17" x14ac:dyDescent="0.2">
      <c r="Q54" s="165"/>
    </row>
    <row r="55" spans="17:17" ht="24" customHeight="1" x14ac:dyDescent="0.2">
      <c r="Q55" s="165"/>
    </row>
    <row r="56" spans="17:17" ht="34.5" customHeight="1" x14ac:dyDescent="0.2">
      <c r="Q56" s="165"/>
    </row>
    <row r="57" spans="17:17" ht="12" customHeight="1" x14ac:dyDescent="0.2">
      <c r="Q57" s="165"/>
    </row>
    <row r="58" spans="17:17" x14ac:dyDescent="0.2">
      <c r="Q58" s="165"/>
    </row>
    <row r="59" spans="17:17" x14ac:dyDescent="0.2">
      <c r="Q59" s="165"/>
    </row>
    <row r="60" spans="17:17" ht="12.75" customHeight="1" x14ac:dyDescent="0.2">
      <c r="Q60" s="165"/>
    </row>
    <row r="61" spans="17:17" ht="12.75" customHeight="1" x14ac:dyDescent="0.2">
      <c r="Q61" s="165"/>
    </row>
    <row r="62" spans="17:17" x14ac:dyDescent="0.2">
      <c r="Q62" s="165"/>
    </row>
    <row r="63" spans="17:17" x14ac:dyDescent="0.2">
      <c r="Q63" s="165"/>
    </row>
    <row r="64" spans="17:17" x14ac:dyDescent="0.2">
      <c r="Q64" s="165"/>
    </row>
    <row r="65" spans="17:17" ht="38.25" customHeight="1" x14ac:dyDescent="0.2">
      <c r="Q65" s="165"/>
    </row>
    <row r="66" spans="17:17" ht="12" customHeight="1" x14ac:dyDescent="0.2">
      <c r="Q66" s="165"/>
    </row>
    <row r="67" spans="17:17" x14ac:dyDescent="0.2">
      <c r="Q67" s="165"/>
    </row>
    <row r="68" spans="17:17" x14ac:dyDescent="0.2">
      <c r="Q68" s="165"/>
    </row>
    <row r="69" spans="17:17" ht="12.75" customHeight="1" x14ac:dyDescent="0.2">
      <c r="Q69" s="165"/>
    </row>
    <row r="70" spans="17:17" x14ac:dyDescent="0.2">
      <c r="Q70" s="165"/>
    </row>
    <row r="71" spans="17:17" x14ac:dyDescent="0.2">
      <c r="Q71" s="165"/>
    </row>
    <row r="72" spans="17:17" x14ac:dyDescent="0.2">
      <c r="Q72" s="165"/>
    </row>
    <row r="73" spans="17:17" ht="50.25" customHeight="1" x14ac:dyDescent="0.2">
      <c r="Q73" s="165"/>
    </row>
    <row r="74" spans="17:17" x14ac:dyDescent="0.2">
      <c r="Q74" s="165"/>
    </row>
    <row r="75" spans="17:17" x14ac:dyDescent="0.2">
      <c r="Q75" s="165"/>
    </row>
    <row r="76" spans="17:17" x14ac:dyDescent="0.2">
      <c r="Q76" s="165"/>
    </row>
    <row r="77" spans="17:17" x14ac:dyDescent="0.2">
      <c r="Q77" s="165"/>
    </row>
    <row r="78" spans="17:17" ht="15.75" customHeight="1" x14ac:dyDescent="0.2">
      <c r="Q78" s="165"/>
    </row>
    <row r="79" spans="17:17" x14ac:dyDescent="0.2">
      <c r="Q79" s="165"/>
    </row>
    <row r="80" spans="17:17" x14ac:dyDescent="0.2">
      <c r="Q80" s="165"/>
    </row>
    <row r="81" spans="17:17" ht="15.75" customHeight="1" x14ac:dyDescent="0.2">
      <c r="Q81" s="165"/>
    </row>
    <row r="82" spans="17:17" ht="15.75" customHeight="1" x14ac:dyDescent="0.2">
      <c r="Q82" s="165"/>
    </row>
    <row r="83" spans="17:17" x14ac:dyDescent="0.2">
      <c r="Q83" s="165"/>
    </row>
    <row r="84" spans="17:17" x14ac:dyDescent="0.2">
      <c r="Q84" s="165"/>
    </row>
    <row r="85" spans="17:17" ht="15" customHeight="1" x14ac:dyDescent="0.2">
      <c r="Q85" s="165"/>
    </row>
    <row r="86" spans="17:17" ht="15.75" customHeight="1" x14ac:dyDescent="0.2">
      <c r="Q86" s="165"/>
    </row>
    <row r="87" spans="17:17" x14ac:dyDescent="0.2">
      <c r="Q87" s="165"/>
    </row>
    <row r="88" spans="17:17" x14ac:dyDescent="0.2">
      <c r="Q88" s="165"/>
    </row>
    <row r="89" spans="17:17" ht="15.75" customHeight="1" x14ac:dyDescent="0.2">
      <c r="Q89" s="165"/>
    </row>
    <row r="90" spans="17:17" ht="15.75" customHeight="1" x14ac:dyDescent="0.2">
      <c r="Q90" s="165"/>
    </row>
    <row r="91" spans="17:17" ht="14.25" customHeight="1" x14ac:dyDescent="0.2">
      <c r="Q91" s="165"/>
    </row>
    <row r="92" spans="17:17" x14ac:dyDescent="0.2">
      <c r="Q92" s="165"/>
    </row>
    <row r="93" spans="17:17" x14ac:dyDescent="0.2">
      <c r="Q93" s="165"/>
    </row>
    <row r="94" spans="17:17" x14ac:dyDescent="0.2">
      <c r="Q94" s="165"/>
    </row>
    <row r="95" spans="17:17" ht="15.75" customHeight="1" x14ac:dyDescent="0.2">
      <c r="Q95" s="165"/>
    </row>
  </sheetData>
  <autoFilter ref="C3:P32" xr:uid="{00000000-0009-0000-0000-000006000000}"/>
  <mergeCells count="19">
    <mergeCell ref="A30:A31"/>
    <mergeCell ref="A4:A25"/>
    <mergeCell ref="B5:B16"/>
    <mergeCell ref="B17:B20"/>
    <mergeCell ref="B23:B25"/>
    <mergeCell ref="A26:A29"/>
    <mergeCell ref="B26:B29"/>
    <mergeCell ref="AL3:AM3"/>
    <mergeCell ref="A1:P2"/>
    <mergeCell ref="R3:S3"/>
    <mergeCell ref="T3:U3"/>
    <mergeCell ref="V3:W3"/>
    <mergeCell ref="X3:Y3"/>
    <mergeCell ref="Z3:AA3"/>
    <mergeCell ref="AB3:AC3"/>
    <mergeCell ref="AD3:AE3"/>
    <mergeCell ref="AF3:AG3"/>
    <mergeCell ref="AH3:AI3"/>
    <mergeCell ref="AJ3:AK3"/>
  </mergeCells>
  <conditionalFormatting sqref="C11:C14">
    <cfRule type="cellIs" dxfId="19" priority="6" operator="equal">
      <formula>"Muy Alta"</formula>
    </cfRule>
    <cfRule type="cellIs" dxfId="18" priority="7" operator="equal">
      <formula>"Alta"</formula>
    </cfRule>
    <cfRule type="cellIs" dxfId="17" priority="8" operator="equal">
      <formula>"Media"</formula>
    </cfRule>
    <cfRule type="cellIs" dxfId="16" priority="9" operator="equal">
      <formula>"Baja"</formula>
    </cfRule>
    <cfRule type="cellIs" dxfId="15" priority="10" operator="equal">
      <formula>"-"</formula>
    </cfRule>
    <cfRule type="cellIs" dxfId="14" priority="11" operator="equal">
      <formula>"+"</formula>
    </cfRule>
  </conditionalFormatting>
  <conditionalFormatting sqref="D4">
    <cfRule type="top10" priority="5" rank="1"/>
  </conditionalFormatting>
  <conditionalFormatting sqref="D4:D31">
    <cfRule type="top10" priority="1" rank="1"/>
  </conditionalFormatting>
  <conditionalFormatting sqref="D5:D25">
    <cfRule type="top10" priority="4" rank="1"/>
  </conditionalFormatting>
  <conditionalFormatting sqref="D5:D31">
    <cfRule type="top10" priority="2" rank="1"/>
  </conditionalFormatting>
  <conditionalFormatting sqref="D26:D31">
    <cfRule type="top10" priority="3" rank="1"/>
  </conditionalFormatting>
  <conditionalFormatting sqref="O4:O31">
    <cfRule type="cellIs" dxfId="13" priority="19" operator="between">
      <formula>-53</formula>
      <formula>-66</formula>
    </cfRule>
    <cfRule type="cellIs" dxfId="12" priority="20" operator="between">
      <formula>-41</formula>
      <formula>-53</formula>
    </cfRule>
    <cfRule type="cellIs" dxfId="11" priority="21" operator="between">
      <formula>-28</formula>
      <formula>-40</formula>
    </cfRule>
    <cfRule type="cellIs" dxfId="10" priority="22" operator="between">
      <formula>-14</formula>
      <formula>-27</formula>
    </cfRule>
    <cfRule type="cellIs" dxfId="9" priority="23" operator="between">
      <formula>48</formula>
      <formula>66</formula>
    </cfRule>
    <cfRule type="cellIs" dxfId="8" priority="24" operator="between">
      <formula>31</formula>
      <formula>47</formula>
    </cfRule>
    <cfRule type="cellIs" dxfId="7" priority="25" operator="between">
      <formula>14</formula>
      <formula>30</formula>
    </cfRule>
  </conditionalFormatting>
  <conditionalFormatting sqref="P4:P31">
    <cfRule type="containsText" dxfId="6" priority="12" operator="containsText" text="CRITICO">
      <formula>NOT(ISERROR(SEARCH("CRITICO",P4)))</formula>
    </cfRule>
    <cfRule type="containsText" dxfId="5" priority="13" operator="containsText" text="SEVERO">
      <formula>NOT(ISERROR(SEARCH("SEVERO",P4)))</formula>
    </cfRule>
    <cfRule type="containsText" dxfId="4" priority="14" operator="containsText" text="MODERADO">
      <formula>NOT(ISERROR(SEARCH("MODERADO",P4)))</formula>
    </cfRule>
    <cfRule type="containsText" dxfId="3" priority="15" operator="containsText" text="IRRELEVANTE">
      <formula>NOT(ISERROR(SEARCH("IRRELEVANTE",P4)))</formula>
    </cfRule>
    <cfRule type="containsText" dxfId="2" priority="16" operator="containsText" text="MUY RELEVANTE">
      <formula>NOT(ISERROR(SEARCH("MUY RELEVANTE",P4)))</formula>
    </cfRule>
    <cfRule type="containsText" dxfId="1" priority="17" operator="containsText" text="RELEVANTE">
      <formula>NOT(ISERROR(SEARCH("RELEVANTE",P4)))</formula>
    </cfRule>
    <cfRule type="containsText" dxfId="0" priority="18" operator="containsText" text="CONSIDERABLE">
      <formula>NOT(ISERROR(SEARCH("CONSIDERABLE",P4)))</formula>
    </cfRule>
  </conditionalFormatting>
  <dataValidations count="38">
    <dataValidation allowBlank="1" showInputMessage="1" showErrorMessage="1" promptTitle="IMPORTANCIA" prompt="Ecuación de Importancia de los Impactos" sqref="O3" xr:uid="{00000000-0002-0000-0600-000000000000}"/>
    <dataValidation type="list" allowBlank="1" showInputMessage="1" showErrorMessage="1" sqref="D4:D31" xr:uid="{00000000-0002-0000-0600-000001000000}">
      <formula1>$S$4:$S$5</formula1>
    </dataValidation>
    <dataValidation allowBlank="1" showInputMessage="1" showErrorMessage="1" promptTitle="POSIBILIDAD DE OCURRENCIA" prompt="Si la oportunidad de aparición del efecto es:_x000a_Baja=1_x000a_Media=2_x000a_Alta=4" sqref="M3" xr:uid="{00000000-0002-0000-0600-000002000000}"/>
    <dataValidation allowBlank="1" showInputMessage="1" showErrorMessage="1" promptTitle="NATURALEZA" prompt="Si el impacto es positivo=1_x000a_Si el impacto es negativo=-1" sqref="D3" xr:uid="{00000000-0002-0000-0600-000003000000}"/>
    <dataValidation allowBlank="1" showInputMessage="1" showErrorMessage="1" promptTitle="INTENSIDAD" prompt="Si el grado de afectación es:_x000a_Bajo=1_x000a_Medio=4_x000a_Alto=8_x000a_" sqref="E3" xr:uid="{00000000-0002-0000-0600-000004000000}"/>
    <dataValidation allowBlank="1" showInputMessage="1" showErrorMessage="1" promptTitle="EXTENSIÓN" prompt="Si el área de estudio es:_x000a_Puntual=1_x000a_Parcial=2_x000a_Extenso=4_x000a_" sqref="F3" xr:uid="{00000000-0002-0000-0600-000005000000}"/>
    <dataValidation allowBlank="1" showInputMessage="1" showErrorMessage="1" promptTitle="PERSISTENCIA" prompt="Si la permanencia del efecto es:_x000a_Fugaz=1_x000a_Temporal=2_x000a_Permanente=4" sqref="H3" xr:uid="{00000000-0002-0000-0600-000006000000}"/>
    <dataValidation allowBlank="1" showInputMessage="1" showErrorMessage="1" promptTitle="REVERSIBILIDAD" prompt="Corto plazo=1_x000a_Mediano plazo=2_x000a_Largo plazo=4" sqref="I3" xr:uid="{00000000-0002-0000-0600-000007000000}"/>
    <dataValidation allowBlank="1" showInputMessage="1" showErrorMessage="1" promptTitle="ACUMULACIÓN " prompt="Si el incremento progresivo es:_x000a_Acumulativo=4_x000a_No Acumulativo=1" sqref="K3" xr:uid="{00000000-0002-0000-0600-000008000000}"/>
    <dataValidation allowBlank="1" showInputMessage="1" showErrorMessage="1" promptTitle="EFECTO" prompt="Si la relación causa efecto es:_x000a_Indirecto=1_x000a_Directo=4" sqref="L3" xr:uid="{00000000-0002-0000-0600-000009000000}"/>
    <dataValidation allowBlank="1" showInputMessage="1" showErrorMessage="1" promptTitle="RECUPERABILIDAD " prompt="Si la reconstrucción por actividades antrópicas es:_x000a_Mitigable=2_x000a_Corregible=4_x000a_Compensable=8" sqref="N3" xr:uid="{00000000-0002-0000-0600-00000A000000}"/>
    <dataValidation allowBlank="1" showInputMessage="1" showErrorMessage="1" promptTitle="SINERGIA" prompt="Sinérgico=2_x000a_No sinérgico=1" sqref="J3" xr:uid="{00000000-0002-0000-0600-00000B000000}"/>
    <dataValidation allowBlank="1" showInputMessage="1" showErrorMessage="1" promptTitle="MOMENTO" prompt="Si el plazo de manifestación es:_x000a_Lento=1_x000a_Inmediato=4_x000a_" sqref="G3" xr:uid="{00000000-0002-0000-0600-00000C000000}"/>
    <dataValidation allowBlank="1" showInputMessage="1" showErrorMessage="1" promptTitle="ECUACIÓN DE IMPORTANCIA" sqref="P3:Q3" xr:uid="{00000000-0002-0000-0600-00000D000000}"/>
    <dataValidation type="list" allowBlank="1" showInputMessage="1" showErrorMessage="1" sqref="F10" xr:uid="{00000000-0002-0000-0600-00000E000000}">
      <formula1>$W$5:$W$8</formula1>
    </dataValidation>
    <dataValidation type="list" allowBlank="1" showInputMessage="1" showErrorMessage="1" sqref="L10" xr:uid="{00000000-0002-0000-0600-00000F000000}">
      <formula1>$AI$5:$AI$5</formula1>
    </dataValidation>
    <dataValidation type="list" allowBlank="1" showErrorMessage="1" sqref="G10" xr:uid="{00000000-0002-0000-0600-000010000000}">
      <formula1>$Y$5:$Y$5</formula1>
    </dataValidation>
    <dataValidation type="list" allowBlank="1" showInputMessage="1" showErrorMessage="1" sqref="H10:I10 E10" xr:uid="{00000000-0002-0000-0600-000011000000}">
      <formula1>$AA$5:$AA$8</formula1>
    </dataValidation>
    <dataValidation type="list" allowBlank="1" showInputMessage="1" showErrorMessage="1" sqref="J10" xr:uid="{00000000-0002-0000-0600-000012000000}">
      <formula1>$AE$5:$AE$5</formula1>
    </dataValidation>
    <dataValidation type="list" allowBlank="1" showInputMessage="1" showErrorMessage="1" sqref="M10" xr:uid="{00000000-0002-0000-0600-000013000000}">
      <formula1>$AK$5:$AK$8</formula1>
    </dataValidation>
    <dataValidation type="list" allowBlank="1" showInputMessage="1" showErrorMessage="1" sqref="N10" xr:uid="{00000000-0002-0000-0600-000014000000}">
      <formula1>$AM$5:$AM$8</formula1>
    </dataValidation>
    <dataValidation type="list" allowBlank="1" showInputMessage="1" showErrorMessage="1" sqref="K10" xr:uid="{00000000-0002-0000-0600-000015000000}">
      <formula1>$AG$5:$AG$5</formula1>
    </dataValidation>
    <dataValidation type="list" allowBlank="1" showInputMessage="1" showErrorMessage="1" sqref="E22 E26:E31" xr:uid="{00000000-0002-0000-0600-000016000000}">
      <formula1>$U$4:$U$7</formula1>
    </dataValidation>
    <dataValidation type="list" allowBlank="1" showInputMessage="1" showErrorMessage="1" sqref="L4:L9 L11:L31" xr:uid="{00000000-0002-0000-0600-000017000000}">
      <formula1>$AI$4:$AI$5</formula1>
    </dataValidation>
    <dataValidation type="list" allowBlank="1" showInputMessage="1" showErrorMessage="1" sqref="K4:K9 K11:K31" xr:uid="{00000000-0002-0000-0600-000018000000}">
      <formula1>$AG$4:$AG$5</formula1>
    </dataValidation>
    <dataValidation type="list" allowBlank="1" showInputMessage="1" showErrorMessage="1" sqref="J4:J9 J11:J31" xr:uid="{00000000-0002-0000-0600-000019000000}">
      <formula1>$AE$4:$AE$5</formula1>
    </dataValidation>
    <dataValidation type="list" allowBlank="1" showErrorMessage="1" sqref="G4:G9 G11:G31" xr:uid="{00000000-0002-0000-0600-00001A000000}">
      <formula1>$Y$4:$Y$5</formula1>
    </dataValidation>
    <dataValidation type="list" allowBlank="1" showInputMessage="1" showErrorMessage="1" sqref="F22 F30:F31 F26:F27" xr:uid="{00000000-0002-0000-0600-00001B000000}">
      <formula1>$W$4:$W$7</formula1>
    </dataValidation>
    <dataValidation type="list" allowBlank="1" showInputMessage="1" showErrorMessage="1" sqref="H22 H30:H31 H26:H27" xr:uid="{00000000-0002-0000-0600-00001C000000}">
      <formula1>$AA$4:$AA$7</formula1>
    </dataValidation>
    <dataValidation type="list" allowBlank="1" showInputMessage="1" showErrorMessage="1" sqref="I22 I30:I31 I26:I27" xr:uid="{00000000-0002-0000-0600-00001D000000}">
      <formula1>$AC$4:$AC$7</formula1>
    </dataValidation>
    <dataValidation type="list" allowBlank="1" showInputMessage="1" showErrorMessage="1" sqref="M22 M30:M31 M26:M27" xr:uid="{00000000-0002-0000-0600-00001E000000}">
      <formula1>$AK$4:$AK$7</formula1>
    </dataValidation>
    <dataValidation type="list" allowBlank="1" showInputMessage="1" showErrorMessage="1" sqref="N22 N30:N31 N26:N27" xr:uid="{00000000-0002-0000-0600-00001F000000}">
      <formula1>$AM$4:$AM$7</formula1>
    </dataValidation>
    <dataValidation type="list" allowBlank="1" showInputMessage="1" showErrorMessage="1" sqref="N4:N9 N28:N29 N23:N25 N11:N21" xr:uid="{00000000-0002-0000-0600-000020000000}">
      <formula1>$AM$4:$AM$6</formula1>
    </dataValidation>
    <dataValidation type="list" allowBlank="1" showInputMessage="1" showErrorMessage="1" sqref="M4:M9 M28:M29 M23:M25 M11:M21" xr:uid="{00000000-0002-0000-0600-000021000000}">
      <formula1>$AK$4:$AK$6</formula1>
    </dataValidation>
    <dataValidation type="list" allowBlank="1" showInputMessage="1" showErrorMessage="1" sqref="I4:I9 I28:I29 I23:I25 I11:I21" xr:uid="{00000000-0002-0000-0600-000022000000}">
      <formula1>$AC$4:$AC$6</formula1>
    </dataValidation>
    <dataValidation type="list" allowBlank="1" showInputMessage="1" showErrorMessage="1" sqref="H4:H9 H28:H29 H23:H25 H11:H21" xr:uid="{00000000-0002-0000-0600-000023000000}">
      <formula1>$AA$4:$AA$6</formula1>
    </dataValidation>
    <dataValidation type="list" allowBlank="1" showInputMessage="1" showErrorMessage="1" sqref="F4:F9 F28:F29 F23:F25 F11:F21" xr:uid="{00000000-0002-0000-0600-000024000000}">
      <formula1>$W$4:$W$6</formula1>
    </dataValidation>
    <dataValidation type="list" allowBlank="1" showInputMessage="1" showErrorMessage="1" sqref="E4:E9 E23:E25 E11:E21" xr:uid="{00000000-0002-0000-0600-000025000000}">
      <formula1>$U$4:$U$6</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Activ SinProy</vt:lpstr>
      <vt:lpstr>Definicion Impactos </vt:lpstr>
      <vt:lpstr>Identif SinProy</vt:lpstr>
      <vt:lpstr>Evaluación SinProy</vt:lpstr>
      <vt:lpstr>Evaluación impactos</vt:lpstr>
      <vt:lpstr>KATIOS</vt:lpstr>
      <vt:lpstr>Zonificación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droncancio</dc:creator>
  <cp:lastModifiedBy>Lenovo_Idepad</cp:lastModifiedBy>
  <cp:lastPrinted>2013-03-26T19:51:12Z</cp:lastPrinted>
  <dcterms:created xsi:type="dcterms:W3CDTF">2013-02-07T16:04:33Z</dcterms:created>
  <dcterms:modified xsi:type="dcterms:W3CDTF">2024-06-18T16:27:03Z</dcterms:modified>
</cp:coreProperties>
</file>